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_국채\03_물가연동계수\"/>
    </mc:Choice>
  </mc:AlternateContent>
  <bookViews>
    <workbookView xWindow="480" yWindow="216" windowWidth="18312" windowHeight="11532"/>
  </bookViews>
  <sheets>
    <sheet name="2019년 5월" sheetId="4" r:id="rId1"/>
  </sheets>
  <definedNames>
    <definedName name="_xlnm.Print_Area" localSheetId="0">'2019년 5월'!$A$1:$H$77</definedName>
  </definedNames>
  <calcPr calcId="152511"/>
</workbook>
</file>

<file path=xl/calcChain.xml><?xml version="1.0" encoding="utf-8"?>
<calcChain xmlns="http://schemas.openxmlformats.org/spreadsheetml/2006/main">
  <c r="H44" i="4" l="1"/>
  <c r="B44" i="4" s="1"/>
  <c r="H45" i="4"/>
  <c r="C45" i="4" s="1"/>
  <c r="G44" i="4" l="1"/>
  <c r="F45" i="4"/>
  <c r="B45" i="4"/>
  <c r="E44" i="4"/>
  <c r="E45" i="4"/>
  <c r="D44" i="4"/>
  <c r="D45" i="4"/>
  <c r="C44" i="4"/>
  <c r="G45" i="4"/>
  <c r="F44" i="4"/>
  <c r="H16" i="4"/>
  <c r="H15" i="4"/>
  <c r="D15" i="4" s="1"/>
  <c r="C15" i="4" l="1"/>
  <c r="B1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B18" i="4" l="1"/>
  <c r="G14" i="4"/>
  <c r="G18" i="4" l="1"/>
  <c r="G32" i="4"/>
  <c r="G16" i="4"/>
  <c r="G37" i="4"/>
  <c r="G29" i="4"/>
  <c r="G21" i="4"/>
  <c r="G35" i="4"/>
  <c r="G27" i="4"/>
  <c r="G22" i="4"/>
  <c r="G42" i="4"/>
  <c r="G23" i="4"/>
  <c r="G40" i="4"/>
  <c r="G24" i="4"/>
  <c r="G39" i="4"/>
  <c r="G41" i="4"/>
  <c r="G33" i="4"/>
  <c r="G25" i="4"/>
  <c r="G17" i="4"/>
  <c r="G28" i="4"/>
  <c r="G38" i="4"/>
  <c r="G34" i="4"/>
  <c r="G30" i="4"/>
  <c r="G26" i="4"/>
  <c r="G31" i="4"/>
  <c r="G19" i="4"/>
  <c r="G36" i="4"/>
  <c r="G20" i="4"/>
  <c r="G43" i="4"/>
  <c r="G15" i="4"/>
  <c r="A2" i="4"/>
  <c r="H7" i="4"/>
  <c r="H6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C33" i="4" l="1"/>
  <c r="C21" i="4"/>
  <c r="C31" i="4"/>
  <c r="C19" i="4"/>
  <c r="C36" i="4"/>
  <c r="C20" i="4"/>
  <c r="C43" i="4"/>
  <c r="C23" i="4"/>
  <c r="C26" i="4"/>
  <c r="C38" i="4"/>
  <c r="C35" i="4"/>
  <c r="C32" i="4"/>
  <c r="C41" i="4"/>
  <c r="C25" i="4"/>
  <c r="C42" i="4"/>
  <c r="C34" i="4"/>
  <c r="C22" i="4"/>
  <c r="C28" i="4"/>
  <c r="C27" i="4"/>
  <c r="C17" i="4"/>
  <c r="C37" i="4"/>
  <c r="C29" i="4"/>
  <c r="C18" i="4"/>
  <c r="C40" i="4"/>
  <c r="C24" i="4"/>
  <c r="C39" i="4"/>
  <c r="C30" i="4"/>
  <c r="C16" i="4"/>
  <c r="E39" i="4"/>
  <c r="E23" i="4"/>
  <c r="E35" i="4"/>
  <c r="E20" i="4"/>
  <c r="E18" i="4"/>
  <c r="E19" i="4"/>
  <c r="E29" i="4"/>
  <c r="E33" i="4"/>
  <c r="E38" i="4"/>
  <c r="E22" i="4"/>
  <c r="E31" i="4"/>
  <c r="E25" i="4"/>
  <c r="E37" i="4"/>
  <c r="E16" i="4"/>
  <c r="E36" i="4"/>
  <c r="E40" i="4"/>
  <c r="E32" i="4"/>
  <c r="E28" i="4"/>
  <c r="E43" i="4"/>
  <c r="E27" i="4"/>
  <c r="E26" i="4"/>
  <c r="E42" i="4"/>
  <c r="E30" i="4"/>
  <c r="E17" i="4"/>
  <c r="E24" i="4"/>
  <c r="E41" i="4"/>
  <c r="E34" i="4"/>
  <c r="E21" i="4"/>
  <c r="E15" i="4"/>
  <c r="D26" i="4"/>
  <c r="D19" i="4"/>
  <c r="D29" i="4"/>
  <c r="D35" i="4"/>
  <c r="D36" i="4"/>
  <c r="D34" i="4"/>
  <c r="D18" i="4"/>
  <c r="D38" i="4"/>
  <c r="D41" i="4"/>
  <c r="D27" i="4"/>
  <c r="D30" i="4"/>
  <c r="D22" i="4"/>
  <c r="D32" i="4"/>
  <c r="D37" i="4"/>
  <c r="D21" i="4"/>
  <c r="D43" i="4"/>
  <c r="D23" i="4"/>
  <c r="D28" i="4"/>
  <c r="D40" i="4"/>
  <c r="D42" i="4"/>
  <c r="D31" i="4"/>
  <c r="D33" i="4"/>
  <c r="D17" i="4"/>
  <c r="D39" i="4"/>
  <c r="D24" i="4"/>
  <c r="D16" i="4"/>
  <c r="D25" i="4"/>
  <c r="D20" i="4"/>
  <c r="B40" i="4"/>
  <c r="B24" i="4"/>
  <c r="B22" i="4"/>
  <c r="B17" i="4"/>
  <c r="B37" i="4"/>
  <c r="B34" i="4"/>
  <c r="B30" i="4"/>
  <c r="B41" i="4"/>
  <c r="B26" i="4"/>
  <c r="B43" i="4"/>
  <c r="B27" i="4"/>
  <c r="B36" i="4"/>
  <c r="B20" i="4"/>
  <c r="B28" i="4"/>
  <c r="B23" i="4"/>
  <c r="B32" i="4"/>
  <c r="B16" i="4"/>
  <c r="B38" i="4"/>
  <c r="B33" i="4"/>
  <c r="B35" i="4"/>
  <c r="B19" i="4"/>
  <c r="B39" i="4"/>
  <c r="B21" i="4"/>
  <c r="B42" i="4"/>
  <c r="B31" i="4"/>
  <c r="B29" i="4"/>
  <c r="B25" i="4"/>
  <c r="F22" i="4"/>
  <c r="F38" i="4"/>
  <c r="F42" i="4"/>
  <c r="F26" i="4"/>
  <c r="F37" i="4"/>
  <c r="F41" i="4"/>
  <c r="F33" i="4"/>
  <c r="F39" i="4"/>
  <c r="F23" i="4"/>
  <c r="F17" i="4"/>
  <c r="F28" i="4"/>
  <c r="F29" i="4"/>
  <c r="F25" i="4"/>
  <c r="F34" i="4"/>
  <c r="F30" i="4"/>
  <c r="F31" i="4"/>
  <c r="F16" i="4"/>
  <c r="F19" i="4"/>
  <c r="F36" i="4"/>
  <c r="F21" i="4"/>
  <c r="F43" i="4"/>
  <c r="F27" i="4"/>
  <c r="F40" i="4"/>
  <c r="F32" i="4"/>
  <c r="F24" i="4"/>
  <c r="F18" i="4"/>
  <c r="F35" i="4"/>
  <c r="F20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<sst xmlns="http://schemas.openxmlformats.org/spreadsheetml/2006/main" count="83" uniqueCount="64">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</sst>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7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M8" sqref="M8"/>
    </sheetView>
  </sheetViews>
  <sheetFormatPr defaultRowHeight="17.25" customHeight="1" x14ac:dyDescent="0.25"/>
  <cols>
    <col min="1" max="1" width="21.8984375" customWidth="1"/>
    <col min="2" max="4" width="17" customWidth="1"/>
    <col min="5" max="5" width="17" style="35" customWidth="1"/>
    <col min="6" max="7" width="17" customWidth="1"/>
    <col min="8" max="8" width="19.69921875" customWidth="1"/>
    <col min="9" max="9" width="8.796875" hidden="1" customWidth="1"/>
    <col min="10" max="10" width="8.796875" style="27" hidden="1" customWidth="1"/>
    <col min="11" max="11" width="8.796875" style="27" customWidth="1"/>
    <col min="12" max="12" width="8.796875" customWidth="1"/>
    <col min="13" max="13" width="8.796875" style="27" customWidth="1"/>
    <col min="14" max="14" width="8.796875" customWidth="1"/>
    <col min="182" max="182" width="16.8984375" customWidth="1"/>
    <col min="183" max="185" width="19.19921875" customWidth="1"/>
    <col min="186" max="186" width="18.296875" bestFit="1" customWidth="1"/>
    <col min="187" max="187" width="14.19921875" customWidth="1"/>
    <col min="188" max="188" width="8.8984375" customWidth="1"/>
    <col min="189" max="189" width="18.09765625" customWidth="1"/>
    <col min="190" max="202" width="8.8984375" customWidth="1"/>
    <col min="438" max="438" width="16.8984375" customWidth="1"/>
    <col min="439" max="441" width="19.19921875" customWidth="1"/>
    <col min="442" max="442" width="18.296875" bestFit="1" customWidth="1"/>
    <col min="443" max="443" width="14.19921875" customWidth="1"/>
    <col min="444" max="444" width="8.8984375" customWidth="1"/>
    <col min="445" max="445" width="18.09765625" customWidth="1"/>
    <col min="446" max="458" width="8.8984375" customWidth="1"/>
    <col min="694" max="694" width="16.8984375" customWidth="1"/>
    <col min="695" max="697" width="19.19921875" customWidth="1"/>
    <col min="698" max="698" width="18.296875" bestFit="1" customWidth="1"/>
    <col min="699" max="699" width="14.19921875" customWidth="1"/>
    <col min="700" max="700" width="8.8984375" customWidth="1"/>
    <col min="701" max="701" width="18.09765625" customWidth="1"/>
    <col min="702" max="714" width="8.8984375" customWidth="1"/>
    <col min="950" max="950" width="16.8984375" customWidth="1"/>
    <col min="951" max="953" width="19.19921875" customWidth="1"/>
    <col min="954" max="954" width="18.296875" bestFit="1" customWidth="1"/>
    <col min="955" max="955" width="14.19921875" customWidth="1"/>
    <col min="956" max="956" width="8.8984375" customWidth="1"/>
    <col min="957" max="957" width="18.09765625" customWidth="1"/>
    <col min="958" max="970" width="8.8984375" customWidth="1"/>
    <col min="1206" max="1206" width="16.8984375" customWidth="1"/>
    <col min="1207" max="1209" width="19.19921875" customWidth="1"/>
    <col min="1210" max="1210" width="18.296875" bestFit="1" customWidth="1"/>
    <col min="1211" max="1211" width="14.19921875" customWidth="1"/>
    <col min="1212" max="1212" width="8.8984375" customWidth="1"/>
    <col min="1213" max="1213" width="18.09765625" customWidth="1"/>
    <col min="1214" max="1226" width="8.8984375" customWidth="1"/>
    <col min="1462" max="1462" width="16.8984375" customWidth="1"/>
    <col min="1463" max="1465" width="19.19921875" customWidth="1"/>
    <col min="1466" max="1466" width="18.296875" bestFit="1" customWidth="1"/>
    <col min="1467" max="1467" width="14.19921875" customWidth="1"/>
    <col min="1468" max="1468" width="8.8984375" customWidth="1"/>
    <col min="1469" max="1469" width="18.09765625" customWidth="1"/>
    <col min="1470" max="1482" width="8.8984375" customWidth="1"/>
    <col min="1718" max="1718" width="16.8984375" customWidth="1"/>
    <col min="1719" max="1721" width="19.19921875" customWidth="1"/>
    <col min="1722" max="1722" width="18.296875" bestFit="1" customWidth="1"/>
    <col min="1723" max="1723" width="14.19921875" customWidth="1"/>
    <col min="1724" max="1724" width="8.8984375" customWidth="1"/>
    <col min="1725" max="1725" width="18.09765625" customWidth="1"/>
    <col min="1726" max="1738" width="8.8984375" customWidth="1"/>
    <col min="1974" max="1974" width="16.8984375" customWidth="1"/>
    <col min="1975" max="1977" width="19.19921875" customWidth="1"/>
    <col min="1978" max="1978" width="18.296875" bestFit="1" customWidth="1"/>
    <col min="1979" max="1979" width="14.19921875" customWidth="1"/>
    <col min="1980" max="1980" width="8.8984375" customWidth="1"/>
    <col min="1981" max="1981" width="18.09765625" customWidth="1"/>
    <col min="1982" max="1994" width="8.8984375" customWidth="1"/>
    <col min="2230" max="2230" width="16.8984375" customWidth="1"/>
    <col min="2231" max="2233" width="19.19921875" customWidth="1"/>
    <col min="2234" max="2234" width="18.296875" bestFit="1" customWidth="1"/>
    <col min="2235" max="2235" width="14.19921875" customWidth="1"/>
    <col min="2236" max="2236" width="8.8984375" customWidth="1"/>
    <col min="2237" max="2237" width="18.09765625" customWidth="1"/>
    <col min="2238" max="2250" width="8.8984375" customWidth="1"/>
    <col min="2486" max="2486" width="16.8984375" customWidth="1"/>
    <col min="2487" max="2489" width="19.19921875" customWidth="1"/>
    <col min="2490" max="2490" width="18.296875" bestFit="1" customWidth="1"/>
    <col min="2491" max="2491" width="14.19921875" customWidth="1"/>
    <col min="2492" max="2492" width="8.8984375" customWidth="1"/>
    <col min="2493" max="2493" width="18.09765625" customWidth="1"/>
    <col min="2494" max="2506" width="8.8984375" customWidth="1"/>
    <col min="2742" max="2742" width="16.8984375" customWidth="1"/>
    <col min="2743" max="2745" width="19.19921875" customWidth="1"/>
    <col min="2746" max="2746" width="18.296875" bestFit="1" customWidth="1"/>
    <col min="2747" max="2747" width="14.19921875" customWidth="1"/>
    <col min="2748" max="2748" width="8.8984375" customWidth="1"/>
    <col min="2749" max="2749" width="18.09765625" customWidth="1"/>
    <col min="2750" max="2762" width="8.8984375" customWidth="1"/>
    <col min="2998" max="2998" width="16.8984375" customWidth="1"/>
    <col min="2999" max="3001" width="19.19921875" customWidth="1"/>
    <col min="3002" max="3002" width="18.296875" bestFit="1" customWidth="1"/>
    <col min="3003" max="3003" width="14.19921875" customWidth="1"/>
    <col min="3004" max="3004" width="8.8984375" customWidth="1"/>
    <col min="3005" max="3005" width="18.09765625" customWidth="1"/>
    <col min="3006" max="3018" width="8.8984375" customWidth="1"/>
    <col min="3254" max="3254" width="16.8984375" customWidth="1"/>
    <col min="3255" max="3257" width="19.19921875" customWidth="1"/>
    <col min="3258" max="3258" width="18.296875" bestFit="1" customWidth="1"/>
    <col min="3259" max="3259" width="14.19921875" customWidth="1"/>
    <col min="3260" max="3260" width="8.8984375" customWidth="1"/>
    <col min="3261" max="3261" width="18.09765625" customWidth="1"/>
    <col min="3262" max="3274" width="8.8984375" customWidth="1"/>
    <col min="3510" max="3510" width="16.8984375" customWidth="1"/>
    <col min="3511" max="3513" width="19.19921875" customWidth="1"/>
    <col min="3514" max="3514" width="18.296875" bestFit="1" customWidth="1"/>
    <col min="3515" max="3515" width="14.19921875" customWidth="1"/>
    <col min="3516" max="3516" width="8.8984375" customWidth="1"/>
    <col min="3517" max="3517" width="18.09765625" customWidth="1"/>
    <col min="3518" max="3530" width="8.8984375" customWidth="1"/>
    <col min="3766" max="3766" width="16.8984375" customWidth="1"/>
    <col min="3767" max="3769" width="19.19921875" customWidth="1"/>
    <col min="3770" max="3770" width="18.296875" bestFit="1" customWidth="1"/>
    <col min="3771" max="3771" width="14.19921875" customWidth="1"/>
    <col min="3772" max="3772" width="8.8984375" customWidth="1"/>
    <col min="3773" max="3773" width="18.09765625" customWidth="1"/>
    <col min="3774" max="3786" width="8.8984375" customWidth="1"/>
    <col min="4022" max="4022" width="16.8984375" customWidth="1"/>
    <col min="4023" max="4025" width="19.19921875" customWidth="1"/>
    <col min="4026" max="4026" width="18.296875" bestFit="1" customWidth="1"/>
    <col min="4027" max="4027" width="14.19921875" customWidth="1"/>
    <col min="4028" max="4028" width="8.8984375" customWidth="1"/>
    <col min="4029" max="4029" width="18.09765625" customWidth="1"/>
    <col min="4030" max="4042" width="8.8984375" customWidth="1"/>
    <col min="4278" max="4278" width="16.8984375" customWidth="1"/>
    <col min="4279" max="4281" width="19.19921875" customWidth="1"/>
    <col min="4282" max="4282" width="18.296875" bestFit="1" customWidth="1"/>
    <col min="4283" max="4283" width="14.19921875" customWidth="1"/>
    <col min="4284" max="4284" width="8.8984375" customWidth="1"/>
    <col min="4285" max="4285" width="18.09765625" customWidth="1"/>
    <col min="4286" max="4298" width="8.8984375" customWidth="1"/>
    <col min="4534" max="4534" width="16.8984375" customWidth="1"/>
    <col min="4535" max="4537" width="19.19921875" customWidth="1"/>
    <col min="4538" max="4538" width="18.296875" bestFit="1" customWidth="1"/>
    <col min="4539" max="4539" width="14.19921875" customWidth="1"/>
    <col min="4540" max="4540" width="8.8984375" customWidth="1"/>
    <col min="4541" max="4541" width="18.09765625" customWidth="1"/>
    <col min="4542" max="4554" width="8.8984375" customWidth="1"/>
    <col min="4790" max="4790" width="16.8984375" customWidth="1"/>
    <col min="4791" max="4793" width="19.19921875" customWidth="1"/>
    <col min="4794" max="4794" width="18.296875" bestFit="1" customWidth="1"/>
    <col min="4795" max="4795" width="14.19921875" customWidth="1"/>
    <col min="4796" max="4796" width="8.8984375" customWidth="1"/>
    <col min="4797" max="4797" width="18.09765625" customWidth="1"/>
    <col min="4798" max="4810" width="8.8984375" customWidth="1"/>
    <col min="5046" max="5046" width="16.8984375" customWidth="1"/>
    <col min="5047" max="5049" width="19.19921875" customWidth="1"/>
    <col min="5050" max="5050" width="18.296875" bestFit="1" customWidth="1"/>
    <col min="5051" max="5051" width="14.19921875" customWidth="1"/>
    <col min="5052" max="5052" width="8.8984375" customWidth="1"/>
    <col min="5053" max="5053" width="18.09765625" customWidth="1"/>
    <col min="5054" max="5066" width="8.8984375" customWidth="1"/>
    <col min="5302" max="5302" width="16.8984375" customWidth="1"/>
    <col min="5303" max="5305" width="19.19921875" customWidth="1"/>
    <col min="5306" max="5306" width="18.296875" bestFit="1" customWidth="1"/>
    <col min="5307" max="5307" width="14.19921875" customWidth="1"/>
    <col min="5308" max="5308" width="8.8984375" customWidth="1"/>
    <col min="5309" max="5309" width="18.09765625" customWidth="1"/>
    <col min="5310" max="5322" width="8.8984375" customWidth="1"/>
    <col min="5558" max="5558" width="16.8984375" customWidth="1"/>
    <col min="5559" max="5561" width="19.19921875" customWidth="1"/>
    <col min="5562" max="5562" width="18.296875" bestFit="1" customWidth="1"/>
    <col min="5563" max="5563" width="14.19921875" customWidth="1"/>
    <col min="5564" max="5564" width="8.8984375" customWidth="1"/>
    <col min="5565" max="5565" width="18.09765625" customWidth="1"/>
    <col min="5566" max="5578" width="8.8984375" customWidth="1"/>
    <col min="5814" max="5814" width="16.8984375" customWidth="1"/>
    <col min="5815" max="5817" width="19.19921875" customWidth="1"/>
    <col min="5818" max="5818" width="18.296875" bestFit="1" customWidth="1"/>
    <col min="5819" max="5819" width="14.19921875" customWidth="1"/>
    <col min="5820" max="5820" width="8.8984375" customWidth="1"/>
    <col min="5821" max="5821" width="18.09765625" customWidth="1"/>
    <col min="5822" max="5834" width="8.8984375" customWidth="1"/>
    <col min="6070" max="6070" width="16.8984375" customWidth="1"/>
    <col min="6071" max="6073" width="19.19921875" customWidth="1"/>
    <col min="6074" max="6074" width="18.296875" bestFit="1" customWidth="1"/>
    <col min="6075" max="6075" width="14.19921875" customWidth="1"/>
    <col min="6076" max="6076" width="8.8984375" customWidth="1"/>
    <col min="6077" max="6077" width="18.09765625" customWidth="1"/>
    <col min="6078" max="6090" width="8.8984375" customWidth="1"/>
    <col min="6326" max="6326" width="16.8984375" customWidth="1"/>
    <col min="6327" max="6329" width="19.19921875" customWidth="1"/>
    <col min="6330" max="6330" width="18.296875" bestFit="1" customWidth="1"/>
    <col min="6331" max="6331" width="14.19921875" customWidth="1"/>
    <col min="6332" max="6332" width="8.8984375" customWidth="1"/>
    <col min="6333" max="6333" width="18.09765625" customWidth="1"/>
    <col min="6334" max="6346" width="8.8984375" customWidth="1"/>
    <col min="6582" max="6582" width="16.8984375" customWidth="1"/>
    <col min="6583" max="6585" width="19.19921875" customWidth="1"/>
    <col min="6586" max="6586" width="18.296875" bestFit="1" customWidth="1"/>
    <col min="6587" max="6587" width="14.19921875" customWidth="1"/>
    <col min="6588" max="6588" width="8.8984375" customWidth="1"/>
    <col min="6589" max="6589" width="18.09765625" customWidth="1"/>
    <col min="6590" max="6602" width="8.8984375" customWidth="1"/>
    <col min="6838" max="6838" width="16.8984375" customWidth="1"/>
    <col min="6839" max="6841" width="19.19921875" customWidth="1"/>
    <col min="6842" max="6842" width="18.296875" bestFit="1" customWidth="1"/>
    <col min="6843" max="6843" width="14.19921875" customWidth="1"/>
    <col min="6844" max="6844" width="8.8984375" customWidth="1"/>
    <col min="6845" max="6845" width="18.09765625" customWidth="1"/>
    <col min="6846" max="6858" width="8.8984375" customWidth="1"/>
    <col min="7094" max="7094" width="16.8984375" customWidth="1"/>
    <col min="7095" max="7097" width="19.19921875" customWidth="1"/>
    <col min="7098" max="7098" width="18.296875" bestFit="1" customWidth="1"/>
    <col min="7099" max="7099" width="14.19921875" customWidth="1"/>
    <col min="7100" max="7100" width="8.8984375" customWidth="1"/>
    <col min="7101" max="7101" width="18.09765625" customWidth="1"/>
    <col min="7102" max="7114" width="8.8984375" customWidth="1"/>
    <col min="7350" max="7350" width="16.8984375" customWidth="1"/>
    <col min="7351" max="7353" width="19.19921875" customWidth="1"/>
    <col min="7354" max="7354" width="18.296875" bestFit="1" customWidth="1"/>
    <col min="7355" max="7355" width="14.19921875" customWidth="1"/>
    <col min="7356" max="7356" width="8.8984375" customWidth="1"/>
    <col min="7357" max="7357" width="18.09765625" customWidth="1"/>
    <col min="7358" max="7370" width="8.8984375" customWidth="1"/>
    <col min="7606" max="7606" width="16.8984375" customWidth="1"/>
    <col min="7607" max="7609" width="19.19921875" customWidth="1"/>
    <col min="7610" max="7610" width="18.296875" bestFit="1" customWidth="1"/>
    <col min="7611" max="7611" width="14.19921875" customWidth="1"/>
    <col min="7612" max="7612" width="8.8984375" customWidth="1"/>
    <col min="7613" max="7613" width="18.09765625" customWidth="1"/>
    <col min="7614" max="7626" width="8.8984375" customWidth="1"/>
    <col min="7862" max="7862" width="16.8984375" customWidth="1"/>
    <col min="7863" max="7865" width="19.19921875" customWidth="1"/>
    <col min="7866" max="7866" width="18.296875" bestFit="1" customWidth="1"/>
    <col min="7867" max="7867" width="14.19921875" customWidth="1"/>
    <col min="7868" max="7868" width="8.8984375" customWidth="1"/>
    <col min="7869" max="7869" width="18.09765625" customWidth="1"/>
    <col min="7870" max="7882" width="8.8984375" customWidth="1"/>
    <col min="8118" max="8118" width="16.8984375" customWidth="1"/>
    <col min="8119" max="8121" width="19.19921875" customWidth="1"/>
    <col min="8122" max="8122" width="18.296875" bestFit="1" customWidth="1"/>
    <col min="8123" max="8123" width="14.19921875" customWidth="1"/>
    <col min="8124" max="8124" width="8.8984375" customWidth="1"/>
    <col min="8125" max="8125" width="18.09765625" customWidth="1"/>
    <col min="8126" max="8138" width="8.8984375" customWidth="1"/>
    <col min="8374" max="8374" width="16.8984375" customWidth="1"/>
    <col min="8375" max="8377" width="19.19921875" customWidth="1"/>
    <col min="8378" max="8378" width="18.296875" bestFit="1" customWidth="1"/>
    <col min="8379" max="8379" width="14.19921875" customWidth="1"/>
    <col min="8380" max="8380" width="8.8984375" customWidth="1"/>
    <col min="8381" max="8381" width="18.09765625" customWidth="1"/>
    <col min="8382" max="8394" width="8.8984375" customWidth="1"/>
    <col min="8630" max="8630" width="16.8984375" customWidth="1"/>
    <col min="8631" max="8633" width="19.19921875" customWidth="1"/>
    <col min="8634" max="8634" width="18.296875" bestFit="1" customWidth="1"/>
    <col min="8635" max="8635" width="14.19921875" customWidth="1"/>
    <col min="8636" max="8636" width="8.8984375" customWidth="1"/>
    <col min="8637" max="8637" width="18.09765625" customWidth="1"/>
    <col min="8638" max="8650" width="8.8984375" customWidth="1"/>
    <col min="8886" max="8886" width="16.8984375" customWidth="1"/>
    <col min="8887" max="8889" width="19.19921875" customWidth="1"/>
    <col min="8890" max="8890" width="18.296875" bestFit="1" customWidth="1"/>
    <col min="8891" max="8891" width="14.19921875" customWidth="1"/>
    <col min="8892" max="8892" width="8.8984375" customWidth="1"/>
    <col min="8893" max="8893" width="18.09765625" customWidth="1"/>
    <col min="8894" max="8906" width="8.8984375" customWidth="1"/>
    <col min="9142" max="9142" width="16.8984375" customWidth="1"/>
    <col min="9143" max="9145" width="19.19921875" customWidth="1"/>
    <col min="9146" max="9146" width="18.296875" bestFit="1" customWidth="1"/>
    <col min="9147" max="9147" width="14.19921875" customWidth="1"/>
    <col min="9148" max="9148" width="8.8984375" customWidth="1"/>
    <col min="9149" max="9149" width="18.09765625" customWidth="1"/>
    <col min="9150" max="9162" width="8.8984375" customWidth="1"/>
    <col min="9398" max="9398" width="16.8984375" customWidth="1"/>
    <col min="9399" max="9401" width="19.19921875" customWidth="1"/>
    <col min="9402" max="9402" width="18.296875" bestFit="1" customWidth="1"/>
    <col min="9403" max="9403" width="14.19921875" customWidth="1"/>
    <col min="9404" max="9404" width="8.8984375" customWidth="1"/>
    <col min="9405" max="9405" width="18.09765625" customWidth="1"/>
    <col min="9406" max="9418" width="8.8984375" customWidth="1"/>
    <col min="9654" max="9654" width="16.8984375" customWidth="1"/>
    <col min="9655" max="9657" width="19.19921875" customWidth="1"/>
    <col min="9658" max="9658" width="18.296875" bestFit="1" customWidth="1"/>
    <col min="9659" max="9659" width="14.19921875" customWidth="1"/>
    <col min="9660" max="9660" width="8.8984375" customWidth="1"/>
    <col min="9661" max="9661" width="18.09765625" customWidth="1"/>
    <col min="9662" max="9674" width="8.8984375" customWidth="1"/>
    <col min="9910" max="9910" width="16.8984375" customWidth="1"/>
    <col min="9911" max="9913" width="19.19921875" customWidth="1"/>
    <col min="9914" max="9914" width="18.296875" bestFit="1" customWidth="1"/>
    <col min="9915" max="9915" width="14.19921875" customWidth="1"/>
    <col min="9916" max="9916" width="8.8984375" customWidth="1"/>
    <col min="9917" max="9917" width="18.09765625" customWidth="1"/>
    <col min="9918" max="9930" width="8.8984375" customWidth="1"/>
    <col min="10166" max="10166" width="16.8984375" customWidth="1"/>
    <col min="10167" max="10169" width="19.19921875" customWidth="1"/>
    <col min="10170" max="10170" width="18.296875" bestFit="1" customWidth="1"/>
    <col min="10171" max="10171" width="14.19921875" customWidth="1"/>
    <col min="10172" max="10172" width="8.8984375" customWidth="1"/>
    <col min="10173" max="10173" width="18.09765625" customWidth="1"/>
    <col min="10174" max="10186" width="8.8984375" customWidth="1"/>
    <col min="10422" max="10422" width="16.8984375" customWidth="1"/>
    <col min="10423" max="10425" width="19.19921875" customWidth="1"/>
    <col min="10426" max="10426" width="18.296875" bestFit="1" customWidth="1"/>
    <col min="10427" max="10427" width="14.19921875" customWidth="1"/>
    <col min="10428" max="10428" width="8.8984375" customWidth="1"/>
    <col min="10429" max="10429" width="18.09765625" customWidth="1"/>
    <col min="10430" max="10442" width="8.8984375" customWidth="1"/>
    <col min="10678" max="10678" width="16.8984375" customWidth="1"/>
    <col min="10679" max="10681" width="19.19921875" customWidth="1"/>
    <col min="10682" max="10682" width="18.296875" bestFit="1" customWidth="1"/>
    <col min="10683" max="10683" width="14.19921875" customWidth="1"/>
    <col min="10684" max="10684" width="8.8984375" customWidth="1"/>
    <col min="10685" max="10685" width="18.09765625" customWidth="1"/>
    <col min="10686" max="10698" width="8.8984375" customWidth="1"/>
    <col min="10934" max="10934" width="16.8984375" customWidth="1"/>
    <col min="10935" max="10937" width="19.19921875" customWidth="1"/>
    <col min="10938" max="10938" width="18.296875" bestFit="1" customWidth="1"/>
    <col min="10939" max="10939" width="14.19921875" customWidth="1"/>
    <col min="10940" max="10940" width="8.8984375" customWidth="1"/>
    <col min="10941" max="10941" width="18.09765625" customWidth="1"/>
    <col min="10942" max="10954" width="8.8984375" customWidth="1"/>
    <col min="11190" max="11190" width="16.8984375" customWidth="1"/>
    <col min="11191" max="11193" width="19.19921875" customWidth="1"/>
    <col min="11194" max="11194" width="18.296875" bestFit="1" customWidth="1"/>
    <col min="11195" max="11195" width="14.19921875" customWidth="1"/>
    <col min="11196" max="11196" width="8.8984375" customWidth="1"/>
    <col min="11197" max="11197" width="18.09765625" customWidth="1"/>
    <col min="11198" max="11210" width="8.8984375" customWidth="1"/>
    <col min="11446" max="11446" width="16.8984375" customWidth="1"/>
    <col min="11447" max="11449" width="19.19921875" customWidth="1"/>
    <col min="11450" max="11450" width="18.296875" bestFit="1" customWidth="1"/>
    <col min="11451" max="11451" width="14.19921875" customWidth="1"/>
    <col min="11452" max="11452" width="8.8984375" customWidth="1"/>
    <col min="11453" max="11453" width="18.09765625" customWidth="1"/>
    <col min="11454" max="11466" width="8.8984375" customWidth="1"/>
    <col min="11702" max="11702" width="16.8984375" customWidth="1"/>
    <col min="11703" max="11705" width="19.19921875" customWidth="1"/>
    <col min="11706" max="11706" width="18.296875" bestFit="1" customWidth="1"/>
    <col min="11707" max="11707" width="14.19921875" customWidth="1"/>
    <col min="11708" max="11708" width="8.8984375" customWidth="1"/>
    <col min="11709" max="11709" width="18.09765625" customWidth="1"/>
    <col min="11710" max="11722" width="8.8984375" customWidth="1"/>
    <col min="11958" max="11958" width="16.8984375" customWidth="1"/>
    <col min="11959" max="11961" width="19.19921875" customWidth="1"/>
    <col min="11962" max="11962" width="18.296875" bestFit="1" customWidth="1"/>
    <col min="11963" max="11963" width="14.19921875" customWidth="1"/>
    <col min="11964" max="11964" width="8.8984375" customWidth="1"/>
    <col min="11965" max="11965" width="18.09765625" customWidth="1"/>
    <col min="11966" max="11978" width="8.8984375" customWidth="1"/>
    <col min="12214" max="12214" width="16.8984375" customWidth="1"/>
    <col min="12215" max="12217" width="19.19921875" customWidth="1"/>
    <col min="12218" max="12218" width="18.296875" bestFit="1" customWidth="1"/>
    <col min="12219" max="12219" width="14.19921875" customWidth="1"/>
    <col min="12220" max="12220" width="8.8984375" customWidth="1"/>
    <col min="12221" max="12221" width="18.09765625" customWidth="1"/>
    <col min="12222" max="12234" width="8.8984375" customWidth="1"/>
    <col min="12470" max="12470" width="16.8984375" customWidth="1"/>
    <col min="12471" max="12473" width="19.19921875" customWidth="1"/>
    <col min="12474" max="12474" width="18.296875" bestFit="1" customWidth="1"/>
    <col min="12475" max="12475" width="14.19921875" customWidth="1"/>
    <col min="12476" max="12476" width="8.8984375" customWidth="1"/>
    <col min="12477" max="12477" width="18.09765625" customWidth="1"/>
    <col min="12478" max="12490" width="8.8984375" customWidth="1"/>
    <col min="12726" max="12726" width="16.8984375" customWidth="1"/>
    <col min="12727" max="12729" width="19.19921875" customWidth="1"/>
    <col min="12730" max="12730" width="18.296875" bestFit="1" customWidth="1"/>
    <col min="12731" max="12731" width="14.19921875" customWidth="1"/>
    <col min="12732" max="12732" width="8.8984375" customWidth="1"/>
    <col min="12733" max="12733" width="18.09765625" customWidth="1"/>
    <col min="12734" max="12746" width="8.8984375" customWidth="1"/>
    <col min="12982" max="12982" width="16.8984375" customWidth="1"/>
    <col min="12983" max="12985" width="19.19921875" customWidth="1"/>
    <col min="12986" max="12986" width="18.296875" bestFit="1" customWidth="1"/>
    <col min="12987" max="12987" width="14.19921875" customWidth="1"/>
    <col min="12988" max="12988" width="8.8984375" customWidth="1"/>
    <col min="12989" max="12989" width="18.09765625" customWidth="1"/>
    <col min="12990" max="13002" width="8.8984375" customWidth="1"/>
    <col min="13238" max="13238" width="16.8984375" customWidth="1"/>
    <col min="13239" max="13241" width="19.19921875" customWidth="1"/>
    <col min="13242" max="13242" width="18.296875" bestFit="1" customWidth="1"/>
    <col min="13243" max="13243" width="14.19921875" customWidth="1"/>
    <col min="13244" max="13244" width="8.8984375" customWidth="1"/>
    <col min="13245" max="13245" width="18.09765625" customWidth="1"/>
    <col min="13246" max="13258" width="8.8984375" customWidth="1"/>
    <col min="13494" max="13494" width="16.8984375" customWidth="1"/>
    <col min="13495" max="13497" width="19.19921875" customWidth="1"/>
    <col min="13498" max="13498" width="18.296875" bestFit="1" customWidth="1"/>
    <col min="13499" max="13499" width="14.19921875" customWidth="1"/>
    <col min="13500" max="13500" width="8.8984375" customWidth="1"/>
    <col min="13501" max="13501" width="18.09765625" customWidth="1"/>
    <col min="13502" max="13514" width="8.8984375" customWidth="1"/>
    <col min="13750" max="13750" width="16.8984375" customWidth="1"/>
    <col min="13751" max="13753" width="19.19921875" customWidth="1"/>
    <col min="13754" max="13754" width="18.296875" bestFit="1" customWidth="1"/>
    <col min="13755" max="13755" width="14.19921875" customWidth="1"/>
    <col min="13756" max="13756" width="8.8984375" customWidth="1"/>
    <col min="13757" max="13757" width="18.09765625" customWidth="1"/>
    <col min="13758" max="13770" width="8.8984375" customWidth="1"/>
    <col min="14006" max="14006" width="16.8984375" customWidth="1"/>
    <col min="14007" max="14009" width="19.19921875" customWidth="1"/>
    <col min="14010" max="14010" width="18.296875" bestFit="1" customWidth="1"/>
    <col min="14011" max="14011" width="14.19921875" customWidth="1"/>
    <col min="14012" max="14012" width="8.8984375" customWidth="1"/>
    <col min="14013" max="14013" width="18.09765625" customWidth="1"/>
    <col min="14014" max="14026" width="8.8984375" customWidth="1"/>
    <col min="14262" max="14262" width="16.8984375" customWidth="1"/>
    <col min="14263" max="14265" width="19.19921875" customWidth="1"/>
    <col min="14266" max="14266" width="18.296875" bestFit="1" customWidth="1"/>
    <col min="14267" max="14267" width="14.19921875" customWidth="1"/>
    <col min="14268" max="14268" width="8.8984375" customWidth="1"/>
    <col min="14269" max="14269" width="18.09765625" customWidth="1"/>
    <col min="14270" max="14282" width="8.8984375" customWidth="1"/>
    <col min="14518" max="14518" width="16.8984375" customWidth="1"/>
    <col min="14519" max="14521" width="19.19921875" customWidth="1"/>
    <col min="14522" max="14522" width="18.296875" bestFit="1" customWidth="1"/>
    <col min="14523" max="14523" width="14.19921875" customWidth="1"/>
    <col min="14524" max="14524" width="8.8984375" customWidth="1"/>
    <col min="14525" max="14525" width="18.09765625" customWidth="1"/>
    <col min="14526" max="14538" width="8.8984375" customWidth="1"/>
    <col min="14774" max="14774" width="16.8984375" customWidth="1"/>
    <col min="14775" max="14777" width="19.19921875" customWidth="1"/>
    <col min="14778" max="14778" width="18.296875" bestFit="1" customWidth="1"/>
    <col min="14779" max="14779" width="14.19921875" customWidth="1"/>
    <col min="14780" max="14780" width="8.8984375" customWidth="1"/>
    <col min="14781" max="14781" width="18.09765625" customWidth="1"/>
    <col min="14782" max="14794" width="8.8984375" customWidth="1"/>
    <col min="15030" max="15030" width="16.8984375" customWidth="1"/>
    <col min="15031" max="15033" width="19.19921875" customWidth="1"/>
    <col min="15034" max="15034" width="18.296875" bestFit="1" customWidth="1"/>
    <col min="15035" max="15035" width="14.19921875" customWidth="1"/>
    <col min="15036" max="15036" width="8.8984375" customWidth="1"/>
    <col min="15037" max="15037" width="18.09765625" customWidth="1"/>
    <col min="15038" max="15050" width="8.8984375" customWidth="1"/>
    <col min="15286" max="15286" width="16.8984375" customWidth="1"/>
    <col min="15287" max="15289" width="19.19921875" customWidth="1"/>
    <col min="15290" max="15290" width="18.296875" bestFit="1" customWidth="1"/>
    <col min="15291" max="15291" width="14.19921875" customWidth="1"/>
    <col min="15292" max="15292" width="8.8984375" customWidth="1"/>
    <col min="15293" max="15293" width="18.09765625" customWidth="1"/>
    <col min="15294" max="15306" width="8.8984375" customWidth="1"/>
    <col min="15542" max="15542" width="16.8984375" customWidth="1"/>
    <col min="15543" max="15545" width="19.19921875" customWidth="1"/>
    <col min="15546" max="15546" width="18.296875" bestFit="1" customWidth="1"/>
    <col min="15547" max="15547" width="14.19921875" customWidth="1"/>
    <col min="15548" max="15548" width="8.8984375" customWidth="1"/>
    <col min="15549" max="15549" width="18.09765625" customWidth="1"/>
    <col min="15550" max="15562" width="8.8984375" customWidth="1"/>
    <col min="15798" max="15798" width="16.8984375" customWidth="1"/>
    <col min="15799" max="15801" width="19.19921875" customWidth="1"/>
    <col min="15802" max="15802" width="18.296875" bestFit="1" customWidth="1"/>
    <col min="15803" max="15803" width="14.19921875" customWidth="1"/>
    <col min="15804" max="15804" width="8.8984375" customWidth="1"/>
    <col min="15805" max="15805" width="18.09765625" customWidth="1"/>
    <col min="15806" max="15818" width="8.8984375" customWidth="1"/>
    <col min="16054" max="16054" width="16.8984375" customWidth="1"/>
    <col min="16055" max="16057" width="19.19921875" customWidth="1"/>
    <col min="16058" max="16058" width="18.296875" bestFit="1" customWidth="1"/>
    <col min="16059" max="16059" width="14.19921875" customWidth="1"/>
    <col min="16060" max="16060" width="8.8984375" customWidth="1"/>
    <col min="16061" max="16061" width="18.09765625" customWidth="1"/>
    <col min="16062" max="16074" width="8.8984375" customWidth="1"/>
  </cols>
  <sheetData>
    <row r="1" spans="1:18" s="27" customFormat="1" ht="41.25" customHeight="1" x14ac:dyDescent="0.2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25">
      <c r="A2" s="99">
        <f>DATE(YEAR(J7),MONTH(J7)+2,DAY(J7))</f>
        <v>43647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2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2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2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8.8" x14ac:dyDescent="0.2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4월  : 104.87</v>
      </c>
      <c r="I6" s="3">
        <v>104.87</v>
      </c>
      <c r="J6" s="29">
        <v>43556</v>
      </c>
      <c r="L6"/>
      <c r="N6"/>
    </row>
    <row r="7" spans="1:18" s="27" customFormat="1" ht="28.8" x14ac:dyDescent="0.2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5월  : 105.05</v>
      </c>
      <c r="I7" s="3">
        <v>105.05</v>
      </c>
      <c r="J7" s="29">
        <v>43586</v>
      </c>
      <c r="L7"/>
      <c r="N7"/>
    </row>
    <row r="8" spans="1:18" s="27" customFormat="1" ht="28.8" x14ac:dyDescent="0.2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8.8" x14ac:dyDescent="0.2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8.8" x14ac:dyDescent="0.2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8.8" x14ac:dyDescent="0.2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8.8" x14ac:dyDescent="0.2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8.8" x14ac:dyDescent="0.2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8.8" x14ac:dyDescent="0.25">
      <c r="A14" s="52" t="s">
        <v>48</v>
      </c>
      <c r="B14" s="20">
        <f t="shared" ref="B14:G14" si="0">ROUND(B12*$G$71/$G$73,5)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25">
      <c r="A15" s="50">
        <v>43647</v>
      </c>
      <c r="B15" s="21">
        <f>ROUND($H15/$B$14,5)</f>
        <v>1.16536</v>
      </c>
      <c r="C15" s="21">
        <f>ROUND($H15/$C$14,5)</f>
        <v>1.1148400000000001</v>
      </c>
      <c r="D15" s="21">
        <f>ROUND($H15/$D$14,5)</f>
        <v>1.06935</v>
      </c>
      <c r="E15" s="21">
        <f>ROUND($H15/$E$14,5)</f>
        <v>1.0522400000000001</v>
      </c>
      <c r="F15" s="21">
        <f>ROUND($H15/$F$14,5)</f>
        <v>1.0418099999999999</v>
      </c>
      <c r="G15" s="21">
        <f>ROUND($H15/$G$14,5)</f>
        <v>1.0065999999999999</v>
      </c>
      <c r="H15" s="41">
        <f t="shared" ref="H15:H43" si="1">ROUND($I$6+(I15-1)/$I$45*($I$7-$I$6),5)</f>
        <v>104.87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25">
      <c r="A16" s="50">
        <v>43648</v>
      </c>
      <c r="B16" s="21">
        <f t="shared" ref="B16:B45" si="2">ROUND($H16/$B$14,5)</f>
        <v>1.1654199999999999</v>
      </c>
      <c r="C16" s="21">
        <f t="shared" ref="C16:C45" si="3">ROUND($H16/$C$14,5)</f>
        <v>1.1149</v>
      </c>
      <c r="D16" s="21">
        <f t="shared" ref="D16:D45" si="4">ROUND($H16/$D$14,5)</f>
        <v>1.06941</v>
      </c>
      <c r="E16" s="21">
        <f t="shared" ref="E16:E45" si="5">ROUND($H16/$E$14,5)</f>
        <v>1.0523</v>
      </c>
      <c r="F16" s="21">
        <f t="shared" ref="F16:F45" si="6">ROUND($H16/$F$14,5)</f>
        <v>1.0418700000000001</v>
      </c>
      <c r="G16" s="21">
        <f t="shared" ref="G16:G45" si="7">ROUND($H16/$G$14,5)</f>
        <v>1.0066600000000001</v>
      </c>
      <c r="H16" s="41">
        <f t="shared" si="1"/>
        <v>104.87581</v>
      </c>
      <c r="I16">
        <v>2</v>
      </c>
      <c r="L16"/>
      <c r="N16"/>
      <c r="O16"/>
      <c r="P16"/>
      <c r="Q16"/>
      <c r="R16"/>
    </row>
    <row r="17" spans="1:18" ht="18.75" customHeight="1" x14ac:dyDescent="0.25">
      <c r="A17" s="50">
        <v>43649</v>
      </c>
      <c r="B17" s="21">
        <f t="shared" si="2"/>
        <v>1.1654899999999999</v>
      </c>
      <c r="C17" s="21">
        <f t="shared" si="3"/>
        <v>1.11496</v>
      </c>
      <c r="D17" s="21">
        <f t="shared" si="4"/>
        <v>1.0694699999999999</v>
      </c>
      <c r="E17" s="21">
        <f t="shared" si="5"/>
        <v>1.05236</v>
      </c>
      <c r="F17" s="21">
        <f t="shared" si="6"/>
        <v>1.04193</v>
      </c>
      <c r="G17" s="21">
        <f t="shared" si="7"/>
        <v>1.00671</v>
      </c>
      <c r="H17" s="41">
        <f t="shared" si="1"/>
        <v>104.88160999999999</v>
      </c>
      <c r="I17">
        <v>3</v>
      </c>
    </row>
    <row r="18" spans="1:18" ht="18.75" customHeight="1" x14ac:dyDescent="0.25">
      <c r="A18" s="50">
        <v>43650</v>
      </c>
      <c r="B18" s="21">
        <f>ROUND($H18/$B$14,5)</f>
        <v>1.1655500000000001</v>
      </c>
      <c r="C18" s="21">
        <f t="shared" si="3"/>
        <v>1.1150199999999999</v>
      </c>
      <c r="D18" s="21">
        <f t="shared" si="4"/>
        <v>1.0695300000000001</v>
      </c>
      <c r="E18" s="21">
        <f t="shared" si="5"/>
        <v>1.0524199999999999</v>
      </c>
      <c r="F18" s="21">
        <f t="shared" si="6"/>
        <v>1.04199</v>
      </c>
      <c r="G18" s="21">
        <f t="shared" si="7"/>
        <v>1.0067699999999999</v>
      </c>
      <c r="H18" s="41">
        <f t="shared" si="1"/>
        <v>104.88742000000001</v>
      </c>
      <c r="I18">
        <v>4</v>
      </c>
    </row>
    <row r="19" spans="1:18" ht="18.75" customHeight="1" x14ac:dyDescent="0.25">
      <c r="A19" s="50">
        <v>43651</v>
      </c>
      <c r="B19" s="21">
        <f t="shared" si="2"/>
        <v>1.1656200000000001</v>
      </c>
      <c r="C19" s="21">
        <f t="shared" si="3"/>
        <v>1.1150800000000001</v>
      </c>
      <c r="D19" s="21">
        <f t="shared" si="4"/>
        <v>1.06959</v>
      </c>
      <c r="E19" s="21">
        <f t="shared" si="5"/>
        <v>1.05247</v>
      </c>
      <c r="F19" s="21">
        <f t="shared" si="6"/>
        <v>1.0420499999999999</v>
      </c>
      <c r="G19" s="21">
        <f t="shared" si="7"/>
        <v>1.0068299999999999</v>
      </c>
      <c r="H19" s="41">
        <f t="shared" si="1"/>
        <v>104.89323</v>
      </c>
      <c r="I19">
        <v>5</v>
      </c>
    </row>
    <row r="20" spans="1:18" ht="18.75" customHeight="1" x14ac:dyDescent="0.25">
      <c r="A20" s="50">
        <v>43652</v>
      </c>
      <c r="B20" s="21">
        <f t="shared" si="2"/>
        <v>1.16568</v>
      </c>
      <c r="C20" s="21">
        <f t="shared" si="3"/>
        <v>1.11514</v>
      </c>
      <c r="D20" s="21">
        <f t="shared" si="4"/>
        <v>1.0696399999999999</v>
      </c>
      <c r="E20" s="21">
        <f t="shared" si="5"/>
        <v>1.05253</v>
      </c>
      <c r="F20" s="21">
        <f t="shared" si="6"/>
        <v>1.0421</v>
      </c>
      <c r="G20" s="21">
        <f t="shared" si="7"/>
        <v>1.00688</v>
      </c>
      <c r="H20" s="41">
        <f t="shared" si="1"/>
        <v>104.89903</v>
      </c>
      <c r="I20">
        <v>6</v>
      </c>
    </row>
    <row r="21" spans="1:18" ht="18.75" customHeight="1" x14ac:dyDescent="0.25">
      <c r="A21" s="50">
        <v>43653</v>
      </c>
      <c r="B21" s="21">
        <f t="shared" si="2"/>
        <v>1.1657500000000001</v>
      </c>
      <c r="C21" s="21">
        <f t="shared" si="3"/>
        <v>1.11521</v>
      </c>
      <c r="D21" s="21">
        <f t="shared" si="4"/>
        <v>1.0697000000000001</v>
      </c>
      <c r="E21" s="21">
        <f t="shared" si="5"/>
        <v>1.0525899999999999</v>
      </c>
      <c r="F21" s="21">
        <f t="shared" si="6"/>
        <v>1.04216</v>
      </c>
      <c r="G21" s="21">
        <f t="shared" si="7"/>
        <v>1.0069399999999999</v>
      </c>
      <c r="H21" s="41">
        <f t="shared" si="1"/>
        <v>104.90483999999999</v>
      </c>
      <c r="I21">
        <v>7</v>
      </c>
    </row>
    <row r="22" spans="1:18" ht="18.75" customHeight="1" x14ac:dyDescent="0.25">
      <c r="A22" s="50">
        <v>43654</v>
      </c>
      <c r="B22" s="21">
        <f t="shared" si="2"/>
        <v>1.16581</v>
      </c>
      <c r="C22" s="21">
        <f t="shared" si="3"/>
        <v>1.11527</v>
      </c>
      <c r="D22" s="21">
        <f t="shared" si="4"/>
        <v>1.06976</v>
      </c>
      <c r="E22" s="21">
        <f t="shared" si="5"/>
        <v>1.0526500000000001</v>
      </c>
      <c r="F22" s="21">
        <f t="shared" si="6"/>
        <v>1.0422199999999999</v>
      </c>
      <c r="G22" s="21">
        <f t="shared" si="7"/>
        <v>1.0069900000000001</v>
      </c>
      <c r="H22" s="41">
        <f t="shared" si="1"/>
        <v>104.91065</v>
      </c>
      <c r="I22">
        <v>8</v>
      </c>
      <c r="O22" s="6"/>
      <c r="P22" s="6"/>
      <c r="Q22" s="6"/>
    </row>
    <row r="23" spans="1:18" ht="18.75" customHeight="1" x14ac:dyDescent="0.25">
      <c r="A23" s="50">
        <v>43655</v>
      </c>
      <c r="B23" s="21">
        <f t="shared" si="2"/>
        <v>1.16588</v>
      </c>
      <c r="C23" s="21">
        <f t="shared" si="3"/>
        <v>1.1153299999999999</v>
      </c>
      <c r="D23" s="21">
        <f t="shared" si="4"/>
        <v>1.06982</v>
      </c>
      <c r="E23" s="21">
        <f t="shared" si="5"/>
        <v>1.05271</v>
      </c>
      <c r="F23" s="21">
        <f t="shared" si="6"/>
        <v>1.0422800000000001</v>
      </c>
      <c r="G23" s="21">
        <f t="shared" si="7"/>
        <v>1.00705</v>
      </c>
      <c r="H23" s="41">
        <f t="shared" si="1"/>
        <v>104.91645</v>
      </c>
      <c r="I23">
        <v>9</v>
      </c>
      <c r="O23" s="6"/>
      <c r="P23" s="6"/>
      <c r="Q23" s="6"/>
      <c r="R23" s="6"/>
    </row>
    <row r="24" spans="1:18" s="6" customFormat="1" ht="18.75" customHeight="1" x14ac:dyDescent="0.25">
      <c r="A24" s="50">
        <v>43656</v>
      </c>
      <c r="B24" s="21">
        <f t="shared" si="2"/>
        <v>1.16594</v>
      </c>
      <c r="C24" s="21">
        <f t="shared" si="3"/>
        <v>1.1153900000000001</v>
      </c>
      <c r="D24" s="21">
        <f t="shared" si="4"/>
        <v>1.0698799999999999</v>
      </c>
      <c r="E24" s="21">
        <f t="shared" si="5"/>
        <v>1.05277</v>
      </c>
      <c r="F24" s="21">
        <f t="shared" si="6"/>
        <v>1.04233</v>
      </c>
      <c r="G24" s="21">
        <f t="shared" si="7"/>
        <v>1.0071000000000001</v>
      </c>
      <c r="H24" s="41">
        <f t="shared" si="1"/>
        <v>104.92225999999999</v>
      </c>
      <c r="I24">
        <v>10</v>
      </c>
      <c r="J24" s="32"/>
      <c r="K24" s="32"/>
      <c r="M24" s="32"/>
    </row>
    <row r="25" spans="1:18" s="6" customFormat="1" ht="18.75" customHeight="1" x14ac:dyDescent="0.25">
      <c r="A25" s="50">
        <v>43657</v>
      </c>
      <c r="B25" s="21">
        <f t="shared" si="2"/>
        <v>1.1659999999999999</v>
      </c>
      <c r="C25" s="21">
        <f t="shared" si="3"/>
        <v>1.1154500000000001</v>
      </c>
      <c r="D25" s="21">
        <f t="shared" si="4"/>
        <v>1.0699399999999999</v>
      </c>
      <c r="E25" s="21">
        <f t="shared" si="5"/>
        <v>1.0528200000000001</v>
      </c>
      <c r="F25" s="21">
        <f t="shared" si="6"/>
        <v>1.0423899999999999</v>
      </c>
      <c r="G25" s="21">
        <f t="shared" si="7"/>
        <v>1.0071600000000001</v>
      </c>
      <c r="H25" s="41">
        <f t="shared" si="1"/>
        <v>104.92806</v>
      </c>
      <c r="I25">
        <v>11</v>
      </c>
      <c r="J25" s="32"/>
      <c r="K25" s="32"/>
      <c r="M25" s="32"/>
    </row>
    <row r="26" spans="1:18" s="6" customFormat="1" ht="18.75" customHeight="1" x14ac:dyDescent="0.25">
      <c r="A26" s="50">
        <v>43658</v>
      </c>
      <c r="B26" s="21">
        <f t="shared" si="2"/>
        <v>1.1660699999999999</v>
      </c>
      <c r="C26" s="21">
        <f t="shared" si="3"/>
        <v>1.11551</v>
      </c>
      <c r="D26" s="21">
        <f t="shared" si="4"/>
        <v>1.07</v>
      </c>
      <c r="E26" s="21">
        <f t="shared" si="5"/>
        <v>1.05288</v>
      </c>
      <c r="F26" s="21">
        <f t="shared" si="6"/>
        <v>1.0424500000000001</v>
      </c>
      <c r="G26" s="21">
        <f t="shared" si="7"/>
        <v>1.00722</v>
      </c>
      <c r="H26" s="41">
        <f t="shared" si="1"/>
        <v>104.93387</v>
      </c>
      <c r="I26">
        <v>12</v>
      </c>
      <c r="J26" s="32"/>
      <c r="K26" s="32"/>
      <c r="M26" s="32"/>
    </row>
    <row r="27" spans="1:18" s="6" customFormat="1" ht="18.75" customHeight="1" x14ac:dyDescent="0.25">
      <c r="A27" s="50">
        <v>43659</v>
      </c>
      <c r="B27" s="21">
        <f t="shared" si="2"/>
        <v>1.1661300000000001</v>
      </c>
      <c r="C27" s="21">
        <f t="shared" si="3"/>
        <v>1.11558</v>
      </c>
      <c r="D27" s="21">
        <f t="shared" si="4"/>
        <v>1.07006</v>
      </c>
      <c r="E27" s="21">
        <f t="shared" si="5"/>
        <v>1.05294</v>
      </c>
      <c r="F27" s="21">
        <f t="shared" si="6"/>
        <v>1.04251</v>
      </c>
      <c r="G27" s="21">
        <f t="shared" si="7"/>
        <v>1.0072700000000001</v>
      </c>
      <c r="H27" s="41">
        <f t="shared" si="1"/>
        <v>104.93968</v>
      </c>
      <c r="I27">
        <v>13</v>
      </c>
      <c r="J27" s="32"/>
      <c r="K27" s="32"/>
      <c r="M27" s="32"/>
    </row>
    <row r="28" spans="1:18" s="6" customFormat="1" ht="18.75" customHeight="1" x14ac:dyDescent="0.25">
      <c r="A28" s="50">
        <v>43660</v>
      </c>
      <c r="B28" s="21">
        <f t="shared" si="2"/>
        <v>1.1661999999999999</v>
      </c>
      <c r="C28" s="21">
        <f t="shared" si="3"/>
        <v>1.11564</v>
      </c>
      <c r="D28" s="21">
        <f t="shared" si="4"/>
        <v>1.07012</v>
      </c>
      <c r="E28" s="21">
        <f t="shared" si="5"/>
        <v>1.0529999999999999</v>
      </c>
      <c r="F28" s="21">
        <f t="shared" si="6"/>
        <v>1.0425599999999999</v>
      </c>
      <c r="G28" s="21">
        <f t="shared" si="7"/>
        <v>1.0073300000000001</v>
      </c>
      <c r="H28" s="41">
        <f t="shared" si="1"/>
        <v>104.94548</v>
      </c>
      <c r="I28">
        <v>14</v>
      </c>
      <c r="J28" s="32"/>
      <c r="K28" s="32"/>
      <c r="M28" s="32"/>
    </row>
    <row r="29" spans="1:18" s="6" customFormat="1" ht="18.75" customHeight="1" x14ac:dyDescent="0.25">
      <c r="A29" s="50">
        <v>43661</v>
      </c>
      <c r="B29" s="21">
        <f t="shared" si="2"/>
        <v>1.1662600000000001</v>
      </c>
      <c r="C29" s="21">
        <f t="shared" si="3"/>
        <v>1.1156999999999999</v>
      </c>
      <c r="D29" s="21">
        <f t="shared" si="4"/>
        <v>1.0701799999999999</v>
      </c>
      <c r="E29" s="21">
        <f t="shared" si="5"/>
        <v>1.0530600000000001</v>
      </c>
      <c r="F29" s="21">
        <f t="shared" si="6"/>
        <v>1.0426200000000001</v>
      </c>
      <c r="G29" s="21">
        <f t="shared" si="7"/>
        <v>1.0073799999999999</v>
      </c>
      <c r="H29" s="41">
        <f t="shared" si="1"/>
        <v>104.95129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25">
      <c r="A30" s="50">
        <v>43662</v>
      </c>
      <c r="B30" s="21">
        <f t="shared" si="2"/>
        <v>1.1663300000000001</v>
      </c>
      <c r="C30" s="21">
        <f t="shared" si="3"/>
        <v>1.1157600000000001</v>
      </c>
      <c r="D30" s="21">
        <f t="shared" si="4"/>
        <v>1.0702400000000001</v>
      </c>
      <c r="E30" s="21">
        <f t="shared" si="5"/>
        <v>1.0531200000000001</v>
      </c>
      <c r="F30" s="21">
        <f t="shared" si="6"/>
        <v>1.0426800000000001</v>
      </c>
      <c r="G30" s="21">
        <f t="shared" si="7"/>
        <v>1.0074399999999999</v>
      </c>
      <c r="H30" s="41">
        <f t="shared" si="1"/>
        <v>104.9571</v>
      </c>
      <c r="I30">
        <v>16</v>
      </c>
      <c r="J30" s="32"/>
      <c r="K30" s="32"/>
      <c r="M30" s="32"/>
    </row>
    <row r="31" spans="1:18" s="6" customFormat="1" ht="18.75" customHeight="1" x14ac:dyDescent="0.25">
      <c r="A31" s="50">
        <v>43663</v>
      </c>
      <c r="B31" s="21">
        <f t="shared" si="2"/>
        <v>1.16639</v>
      </c>
      <c r="C31" s="21">
        <f t="shared" si="3"/>
        <v>1.11582</v>
      </c>
      <c r="D31" s="21">
        <f t="shared" si="4"/>
        <v>1.0703</v>
      </c>
      <c r="E31" s="21">
        <f t="shared" si="5"/>
        <v>1.0531699999999999</v>
      </c>
      <c r="F31" s="21">
        <f t="shared" si="6"/>
        <v>1.04274</v>
      </c>
      <c r="G31" s="21">
        <f t="shared" si="7"/>
        <v>1.00749</v>
      </c>
      <c r="H31" s="41">
        <f t="shared" si="1"/>
        <v>104.9629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25">
      <c r="A32" s="50">
        <v>43664</v>
      </c>
      <c r="B32" s="21">
        <f t="shared" si="2"/>
        <v>1.1664600000000001</v>
      </c>
      <c r="C32" s="21">
        <f t="shared" si="3"/>
        <v>1.11588</v>
      </c>
      <c r="D32" s="21">
        <f t="shared" si="4"/>
        <v>1.07036</v>
      </c>
      <c r="E32" s="21">
        <f t="shared" si="5"/>
        <v>1.0532300000000001</v>
      </c>
      <c r="F32" s="21">
        <f t="shared" si="6"/>
        <v>1.0427999999999999</v>
      </c>
      <c r="G32" s="21">
        <f t="shared" si="7"/>
        <v>1.0075499999999999</v>
      </c>
      <c r="H32" s="41">
        <f t="shared" si="1"/>
        <v>104.96871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25">
      <c r="A33" s="50">
        <v>43665</v>
      </c>
      <c r="B33" s="21">
        <f t="shared" si="2"/>
        <v>1.16652</v>
      </c>
      <c r="C33" s="21">
        <f t="shared" si="3"/>
        <v>1.11595</v>
      </c>
      <c r="D33" s="21">
        <f t="shared" si="4"/>
        <v>1.0704100000000001</v>
      </c>
      <c r="E33" s="21">
        <f t="shared" si="5"/>
        <v>1.0532900000000001</v>
      </c>
      <c r="F33" s="21">
        <f t="shared" si="6"/>
        <v>1.0428500000000001</v>
      </c>
      <c r="G33" s="21">
        <f t="shared" si="7"/>
        <v>1.0076099999999999</v>
      </c>
      <c r="H33" s="41">
        <f t="shared" si="1"/>
        <v>104.97452</v>
      </c>
      <c r="I33">
        <v>19</v>
      </c>
    </row>
    <row r="34" spans="1:35" ht="18.75" customHeight="1" x14ac:dyDescent="0.25">
      <c r="A34" s="50">
        <v>43666</v>
      </c>
      <c r="B34" s="21">
        <f t="shared" si="2"/>
        <v>1.16659</v>
      </c>
      <c r="C34" s="21">
        <f t="shared" si="3"/>
        <v>1.1160099999999999</v>
      </c>
      <c r="D34" s="21">
        <f t="shared" si="4"/>
        <v>1.07047</v>
      </c>
      <c r="E34" s="21">
        <f t="shared" si="5"/>
        <v>1.05335</v>
      </c>
      <c r="F34" s="21">
        <f t="shared" si="6"/>
        <v>1.04291</v>
      </c>
      <c r="G34" s="21">
        <f t="shared" si="7"/>
        <v>1.00766</v>
      </c>
      <c r="H34" s="41">
        <f t="shared" si="1"/>
        <v>104.98032000000001</v>
      </c>
      <c r="I34">
        <v>20</v>
      </c>
    </row>
    <row r="35" spans="1:35" ht="18.75" customHeight="1" x14ac:dyDescent="0.25">
      <c r="A35" s="50">
        <v>43667</v>
      </c>
      <c r="B35" s="21">
        <f t="shared" si="2"/>
        <v>1.16665</v>
      </c>
      <c r="C35" s="21">
        <f t="shared" si="3"/>
        <v>1.1160699999999999</v>
      </c>
      <c r="D35" s="21">
        <f t="shared" si="4"/>
        <v>1.07053</v>
      </c>
      <c r="E35" s="21">
        <f t="shared" si="5"/>
        <v>1.05341</v>
      </c>
      <c r="F35" s="21">
        <f t="shared" si="6"/>
        <v>1.04297</v>
      </c>
      <c r="G35" s="21">
        <f>ROUND($H35/$G$14,5)</f>
        <v>1.0077199999999999</v>
      </c>
      <c r="H35" s="41">
        <f t="shared" si="1"/>
        <v>104.98613</v>
      </c>
      <c r="I35">
        <v>21</v>
      </c>
    </row>
    <row r="36" spans="1:35" ht="18.75" customHeight="1" x14ac:dyDescent="0.25">
      <c r="A36" s="50">
        <v>43668</v>
      </c>
      <c r="B36" s="21">
        <f t="shared" si="2"/>
        <v>1.1667099999999999</v>
      </c>
      <c r="C36" s="21">
        <f t="shared" si="3"/>
        <v>1.1161300000000001</v>
      </c>
      <c r="D36" s="21">
        <f t="shared" si="4"/>
        <v>1.0705899999999999</v>
      </c>
      <c r="E36" s="21">
        <f t="shared" si="5"/>
        <v>1.0534600000000001</v>
      </c>
      <c r="F36" s="21">
        <f t="shared" si="6"/>
        <v>1.0430299999999999</v>
      </c>
      <c r="G36" s="21">
        <f t="shared" si="7"/>
        <v>1.0077700000000001</v>
      </c>
      <c r="H36" s="41">
        <f t="shared" si="1"/>
        <v>104.99194</v>
      </c>
      <c r="I36">
        <v>22</v>
      </c>
    </row>
    <row r="37" spans="1:35" ht="18.75" customHeight="1" x14ac:dyDescent="0.25">
      <c r="A37" s="50">
        <v>43669</v>
      </c>
      <c r="B37" s="21">
        <f t="shared" si="2"/>
        <v>1.1667799999999999</v>
      </c>
      <c r="C37" s="21">
        <f t="shared" si="3"/>
        <v>1.11619</v>
      </c>
      <c r="D37" s="21">
        <f t="shared" si="4"/>
        <v>1.0706500000000001</v>
      </c>
      <c r="E37" s="21">
        <f t="shared" si="5"/>
        <v>1.05352</v>
      </c>
      <c r="F37" s="21">
        <f t="shared" si="6"/>
        <v>1.04308</v>
      </c>
      <c r="G37" s="21">
        <f t="shared" si="7"/>
        <v>1.00783</v>
      </c>
      <c r="H37" s="41">
        <f t="shared" si="1"/>
        <v>104.99773999999999</v>
      </c>
      <c r="I37">
        <v>23</v>
      </c>
    </row>
    <row r="38" spans="1:35" ht="18.75" customHeight="1" x14ac:dyDescent="0.25">
      <c r="A38" s="50">
        <v>43670</v>
      </c>
      <c r="B38" s="21">
        <f t="shared" si="2"/>
        <v>1.1668400000000001</v>
      </c>
      <c r="C38" s="21">
        <f t="shared" si="3"/>
        <v>1.11625</v>
      </c>
      <c r="D38" s="21">
        <f t="shared" si="4"/>
        <v>1.0707100000000001</v>
      </c>
      <c r="E38" s="21">
        <f t="shared" si="5"/>
        <v>1.05358</v>
      </c>
      <c r="F38" s="21">
        <f t="shared" si="6"/>
        <v>1.04314</v>
      </c>
      <c r="G38" s="21">
        <f t="shared" si="7"/>
        <v>1.0078800000000001</v>
      </c>
      <c r="H38" s="41">
        <f t="shared" si="1"/>
        <v>105.00355</v>
      </c>
      <c r="I38">
        <v>24</v>
      </c>
    </row>
    <row r="39" spans="1:35" ht="18.75" customHeight="1" x14ac:dyDescent="0.25">
      <c r="A39" s="50">
        <v>43671</v>
      </c>
      <c r="B39" s="21">
        <f t="shared" si="2"/>
        <v>1.1669099999999999</v>
      </c>
      <c r="C39" s="21">
        <f t="shared" si="3"/>
        <v>1.11632</v>
      </c>
      <c r="D39" s="21">
        <f t="shared" si="4"/>
        <v>1.07077</v>
      </c>
      <c r="E39" s="21">
        <f t="shared" si="5"/>
        <v>1.0536399999999999</v>
      </c>
      <c r="F39" s="21">
        <f t="shared" si="6"/>
        <v>1.0431999999999999</v>
      </c>
      <c r="G39" s="21">
        <f t="shared" si="7"/>
        <v>1.0079400000000001</v>
      </c>
      <c r="H39" s="41">
        <f t="shared" si="1"/>
        <v>105.00935</v>
      </c>
      <c r="I39">
        <v>25</v>
      </c>
    </row>
    <row r="40" spans="1:35" ht="18.75" customHeight="1" x14ac:dyDescent="0.25">
      <c r="A40" s="50">
        <v>43672</v>
      </c>
      <c r="B40" s="21">
        <f t="shared" si="2"/>
        <v>1.1669700000000001</v>
      </c>
      <c r="C40" s="21">
        <f t="shared" si="3"/>
        <v>1.1163799999999999</v>
      </c>
      <c r="D40" s="21">
        <f t="shared" si="4"/>
        <v>1.0708299999999999</v>
      </c>
      <c r="E40" s="21">
        <f t="shared" si="5"/>
        <v>1.0537000000000001</v>
      </c>
      <c r="F40" s="21">
        <f t="shared" si="6"/>
        <v>1.0432600000000001</v>
      </c>
      <c r="G40" s="21">
        <f t="shared" si="7"/>
        <v>1.008</v>
      </c>
      <c r="H40" s="41">
        <f t="shared" si="1"/>
        <v>105.01515999999999</v>
      </c>
      <c r="I40">
        <v>26</v>
      </c>
    </row>
    <row r="41" spans="1:35" ht="18.75" customHeight="1" x14ac:dyDescent="0.25">
      <c r="A41" s="50">
        <v>43673</v>
      </c>
      <c r="B41" s="21">
        <f t="shared" si="2"/>
        <v>1.1670400000000001</v>
      </c>
      <c r="C41" s="21">
        <f t="shared" si="3"/>
        <v>1.1164400000000001</v>
      </c>
      <c r="D41" s="21">
        <f t="shared" si="4"/>
        <v>1.0708899999999999</v>
      </c>
      <c r="E41" s="21">
        <f t="shared" si="5"/>
        <v>1.05376</v>
      </c>
      <c r="F41" s="21">
        <f t="shared" si="6"/>
        <v>1.04331</v>
      </c>
      <c r="G41" s="21">
        <f t="shared" si="7"/>
        <v>1.0080499999999999</v>
      </c>
      <c r="H41" s="41">
        <f t="shared" si="1"/>
        <v>105.02097000000001</v>
      </c>
      <c r="I41">
        <v>27</v>
      </c>
    </row>
    <row r="42" spans="1:35" ht="18.75" customHeight="1" x14ac:dyDescent="0.25">
      <c r="A42" s="50">
        <v>43674</v>
      </c>
      <c r="B42" s="21">
        <f t="shared" si="2"/>
        <v>1.1671</v>
      </c>
      <c r="C42" s="21">
        <f t="shared" si="3"/>
        <v>1.1165</v>
      </c>
      <c r="D42" s="21">
        <f t="shared" si="4"/>
        <v>1.0709500000000001</v>
      </c>
      <c r="E42" s="21">
        <f t="shared" si="5"/>
        <v>1.0538099999999999</v>
      </c>
      <c r="F42" s="21">
        <f t="shared" si="6"/>
        <v>1.0433699999999999</v>
      </c>
      <c r="G42" s="21">
        <f t="shared" si="7"/>
        <v>1.0081100000000001</v>
      </c>
      <c r="H42" s="41">
        <f t="shared" si="1"/>
        <v>105.02677</v>
      </c>
      <c r="I42">
        <v>28</v>
      </c>
    </row>
    <row r="43" spans="1:35" ht="18.75" customHeight="1" x14ac:dyDescent="0.25">
      <c r="A43" s="50">
        <v>43675</v>
      </c>
      <c r="B43" s="21">
        <f t="shared" si="2"/>
        <v>1.16717</v>
      </c>
      <c r="C43" s="21">
        <f t="shared" si="3"/>
        <v>1.11656</v>
      </c>
      <c r="D43" s="21">
        <f t="shared" si="4"/>
        <v>1.07101</v>
      </c>
      <c r="E43" s="21">
        <f t="shared" si="5"/>
        <v>1.0538700000000001</v>
      </c>
      <c r="F43" s="21">
        <f t="shared" si="6"/>
        <v>1.0434300000000001</v>
      </c>
      <c r="G43" s="21">
        <f t="shared" si="7"/>
        <v>1.0081599999999999</v>
      </c>
      <c r="H43" s="41">
        <f t="shared" si="1"/>
        <v>105.03258</v>
      </c>
      <c r="I43">
        <v>29</v>
      </c>
    </row>
    <row r="44" spans="1:35" ht="18.75" customHeight="1" x14ac:dyDescent="0.25">
      <c r="A44" s="50">
        <v>43676</v>
      </c>
      <c r="B44" s="21">
        <f t="shared" si="2"/>
        <v>1.16723</v>
      </c>
      <c r="C44" s="21">
        <f t="shared" si="3"/>
        <v>1.11663</v>
      </c>
      <c r="D44" s="21">
        <f t="shared" si="4"/>
        <v>1.07107</v>
      </c>
      <c r="E44" s="21">
        <f t="shared" si="5"/>
        <v>1.05393</v>
      </c>
      <c r="F44" s="21">
        <f t="shared" si="6"/>
        <v>1.04349</v>
      </c>
      <c r="G44" s="21">
        <f t="shared" si="7"/>
        <v>1.0082199999999999</v>
      </c>
      <c r="H44" s="41">
        <f t="shared" ref="H44:H45" si="8">ROUND($I$6+(I44-1)/$I$45*($I$7-$I$6),5)</f>
        <v>105.03839000000001</v>
      </c>
      <c r="I44">
        <v>30</v>
      </c>
    </row>
    <row r="45" spans="1:35" ht="18.75" customHeight="1" x14ac:dyDescent="0.25">
      <c r="A45" s="50">
        <v>43677</v>
      </c>
      <c r="B45" s="21">
        <f t="shared" si="2"/>
        <v>1.1673</v>
      </c>
      <c r="C45" s="21">
        <f t="shared" si="3"/>
        <v>1.11669</v>
      </c>
      <c r="D45" s="21">
        <f t="shared" si="4"/>
        <v>1.0711299999999999</v>
      </c>
      <c r="E45" s="21">
        <f t="shared" si="5"/>
        <v>1.05399</v>
      </c>
      <c r="F45" s="21">
        <f t="shared" si="6"/>
        <v>1.04355</v>
      </c>
      <c r="G45" s="21">
        <f t="shared" si="7"/>
        <v>1.00827</v>
      </c>
      <c r="H45" s="41">
        <f t="shared" si="8"/>
        <v>105.04419</v>
      </c>
      <c r="I45">
        <v>31</v>
      </c>
      <c r="O45" s="5"/>
      <c r="P45" s="5"/>
      <c r="Q45" s="5"/>
      <c r="R45" s="2"/>
    </row>
    <row r="46" spans="1:35" s="2" customFormat="1" ht="17.25" customHeight="1" thickBot="1" x14ac:dyDescent="0.3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25">
      <c r="A47" s="101" t="s">
        <v>32</v>
      </c>
      <c r="B47" s="103" t="s">
        <v>56</v>
      </c>
      <c r="C47" s="103"/>
      <c r="D47" s="103"/>
      <c r="E47" s="103"/>
      <c r="F47" s="103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25">
      <c r="A48" s="102"/>
      <c r="B48" s="104" t="s">
        <v>33</v>
      </c>
      <c r="C48" s="104"/>
      <c r="D48" s="104"/>
      <c r="E48" s="104"/>
      <c r="F48" s="104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4.4" x14ac:dyDescent="0.25">
      <c r="A49" s="102"/>
      <c r="B49" s="105" t="s">
        <v>57</v>
      </c>
      <c r="C49" s="105"/>
      <c r="D49" s="105"/>
      <c r="E49" s="105"/>
      <c r="F49" s="105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2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5" thickBot="1" x14ac:dyDescent="0.3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5.6" x14ac:dyDescent="0.2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5.6" x14ac:dyDescent="0.2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6.2" thickBot="1" x14ac:dyDescent="0.3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2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2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5.6" x14ac:dyDescent="0.2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2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6.2" thickBot="1" x14ac:dyDescent="0.3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5.6" x14ac:dyDescent="0.2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5.6" x14ac:dyDescent="0.2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6.2" thickBot="1" x14ac:dyDescent="0.3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25">
      <c r="A63" s="93" t="s">
        <v>43</v>
      </c>
      <c r="B63" s="95" t="s">
        <v>60</v>
      </c>
      <c r="C63" s="95"/>
      <c r="D63" s="95"/>
      <c r="E63" s="95"/>
      <c r="F63" s="95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25">
      <c r="A64" s="94"/>
      <c r="B64" s="96" t="s">
        <v>33</v>
      </c>
      <c r="C64" s="96"/>
      <c r="D64" s="96"/>
      <c r="E64" s="96"/>
      <c r="F64" s="96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4.4" x14ac:dyDescent="0.25">
      <c r="A65" s="94"/>
      <c r="B65" s="97" t="s">
        <v>61</v>
      </c>
      <c r="C65" s="97"/>
      <c r="D65" s="97"/>
      <c r="E65" s="97"/>
      <c r="F65" s="97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2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5" thickBot="1" x14ac:dyDescent="0.3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4.4" x14ac:dyDescent="0.2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4.4" x14ac:dyDescent="0.2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5" thickBot="1" x14ac:dyDescent="0.3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399999999999999" customHeight="1" x14ac:dyDescent="0.2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2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399999999999999" customHeight="1" x14ac:dyDescent="0.2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2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5" thickBot="1" x14ac:dyDescent="0.3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4.4" x14ac:dyDescent="0.2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2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  <mergeCell ref="A71:A73"/>
    <mergeCell ref="B71:F71"/>
    <mergeCell ref="B72:F72"/>
    <mergeCell ref="B73:F73"/>
    <mergeCell ref="A63:A65"/>
    <mergeCell ref="B63:F63"/>
    <mergeCell ref="B64:F64"/>
    <mergeCell ref="B65:F65"/>
  </mergeCells>
  <phoneticPr fontId="5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5월</vt:lpstr>
      <vt:lpstr>'2019년 5월'!Print_Area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2019-06-04T00:03:34Z</cp:lastPrinted>
  <dcterms:created xsi:type="dcterms:W3CDTF">2012-01-02T00:51:16Z</dcterms:created>
  <dcterms:modified xsi:type="dcterms:W3CDTF">2019-06-04T00:10:47Z</dcterms:modified>
</cp:coreProperties>
</file>