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1\"/>
    </mc:Choice>
  </mc:AlternateContent>
  <xr:revisionPtr revIDLastSave="0" documentId="13_ncr:1_{A51CF03F-E0BB-4007-977A-0F400DFE677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10월" sheetId="4" r:id="rId1"/>
  </sheets>
  <definedNames>
    <definedName name="_xlnm.Print_Area" localSheetId="0">'2021년 10월'!$A$1:$G$75</definedName>
  </definedNames>
  <calcPr calcId="191029"/>
</workbook>
</file>

<file path=xl/calcChain.xml><?xml version="1.0" encoding="utf-8"?>
<calcChain xmlns="http://schemas.openxmlformats.org/spreadsheetml/2006/main">
  <c r="G42" i="4" l="1"/>
  <c r="F42" i="4" s="1"/>
  <c r="G43" i="4" l="1"/>
  <c r="F43" i="4" s="1"/>
  <c r="G41" i="4"/>
  <c r="F41" i="4" l="1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2" i="4" l="1"/>
  <c r="E41" i="4"/>
  <c r="E43" i="4"/>
  <c r="E40" i="4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C42" i="4" l="1"/>
  <c r="C43" i="4"/>
  <c r="C41" i="4"/>
  <c r="D42" i="4"/>
  <c r="D41" i="4"/>
  <c r="D43" i="4"/>
  <c r="D40" i="4"/>
  <c r="C40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2" i="4" l="1"/>
  <c r="B43" i="4"/>
  <c r="B41" i="4"/>
  <c r="B40" i="4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<sst xmlns="http://schemas.openxmlformats.org/spreadsheetml/2006/main" count="51" uniqueCount="42">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</sst>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79" fontId="18" fillId="3" borderId="0" xfId="0" applyNumberFormat="1" applyFont="1" applyFill="1">
      <alignment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5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2" t="s">
        <v>1</v>
      </c>
      <c r="B1" s="92"/>
      <c r="C1" s="92"/>
      <c r="D1" s="92"/>
      <c r="E1" s="92"/>
      <c r="F1" s="92"/>
      <c r="G1" s="92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3">
        <f>DATE(YEAR(I7),MONTH(I7)+2,DAY(I7))</f>
        <v>44470</v>
      </c>
      <c r="B2" s="93"/>
      <c r="C2" s="93"/>
      <c r="D2" s="93"/>
      <c r="E2" s="93"/>
      <c r="F2" s="93"/>
      <c r="G2" s="93"/>
      <c r="H2" s="34"/>
      <c r="K2"/>
      <c r="M2"/>
    </row>
    <row r="3" spans="1:17" s="25" customFormat="1" ht="18.75" customHeight="1" x14ac:dyDescent="0.15">
      <c r="A3" s="94" t="s">
        <v>3</v>
      </c>
      <c r="B3" s="94"/>
      <c r="C3" s="94"/>
      <c r="D3" s="94"/>
      <c r="E3" s="94"/>
      <c r="F3" s="94"/>
      <c r="G3" s="94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0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0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7월  : 107.61</v>
      </c>
      <c r="H6" s="3">
        <v>107.61</v>
      </c>
      <c r="I6" s="27">
        <v>44378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8월  : 108.29</v>
      </c>
      <c r="H7" s="106">
        <v>108.29</v>
      </c>
      <c r="I7" s="27">
        <v>44409</v>
      </c>
      <c r="K7"/>
      <c r="M7"/>
    </row>
    <row r="8" spans="1:17" s="25" customFormat="1" ht="27" x14ac:dyDescent="0.15">
      <c r="A8" s="48" t="s">
        <v>20</v>
      </c>
      <c r="B8" s="19">
        <f>ROUND(B6*$E$53/$E$55,5)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ROUND(B8*$E$61/$E$63,5)</f>
        <v>98.08775</v>
      </c>
      <c r="C10" s="18">
        <f>ROUND(C8*$E$61/$E$63,5)</f>
        <v>99.682479999999998</v>
      </c>
      <c r="D10" s="18">
        <f>ROUND(D8*$E$61/$E$63,5)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ROUND(B10*$E$69/$E$71,5)</f>
        <v>98.069019999999995</v>
      </c>
      <c r="C12" s="19">
        <f>ROUND(C10*$E$69/$E$71,5)</f>
        <v>99.663439999999994</v>
      </c>
      <c r="D12" s="19">
        <f>ROUND(D10*$E$69/$E$71,5)</f>
        <v>100.6609</v>
      </c>
      <c r="E12" s="19">
        <f>ROUND(E10*$E$69/$E$71,5)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44470</v>
      </c>
      <c r="B13" s="20">
        <f>ROUND($G13/$B$12,5)</f>
        <v>1.0972900000000001</v>
      </c>
      <c r="C13" s="20">
        <f>ROUND($G13/$C$12,5)</f>
        <v>1.0797300000000001</v>
      </c>
      <c r="D13" s="20">
        <f>ROUND($G13/$D$12,5)</f>
        <v>1.0690299999999999</v>
      </c>
      <c r="E13" s="20">
        <f>ROUND($G13/$E$12,5)</f>
        <v>1.0328999999999999</v>
      </c>
      <c r="F13" s="20">
        <f t="shared" ref="F13:F43" si="0">ROUND($G13/$F$12,5)</f>
        <v>1.0213300000000001</v>
      </c>
      <c r="G13" s="38">
        <f t="shared" ref="G13:G40" si="1">ROUND($H$6+(H13-1)/$H$43*($H$7-$H$6),5)</f>
        <v>107.61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44471</v>
      </c>
      <c r="B14" s="20">
        <f t="shared" ref="B14:B43" si="2">ROUND($G14/$B$12,5)</f>
        <v>1.09751</v>
      </c>
      <c r="C14" s="20">
        <f t="shared" ref="C14:C43" si="3">ROUND($G14/$C$12,5)</f>
        <v>1.07995</v>
      </c>
      <c r="D14" s="20">
        <f t="shared" ref="D14:D43" si="4">ROUND($G14/$D$12,5)</f>
        <v>1.06925</v>
      </c>
      <c r="E14" s="20">
        <f t="shared" ref="E14:E43" si="5">ROUND($G14/$E$12,5)</f>
        <v>1.03311</v>
      </c>
      <c r="F14" s="20">
        <f t="shared" si="0"/>
        <v>1.02153</v>
      </c>
      <c r="G14" s="38">
        <f t="shared" si="1"/>
        <v>107.63194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44472</v>
      </c>
      <c r="B15" s="20">
        <f t="shared" si="2"/>
        <v>1.0977399999999999</v>
      </c>
      <c r="C15" s="20">
        <f t="shared" si="3"/>
        <v>1.0801700000000001</v>
      </c>
      <c r="D15" s="20">
        <f t="shared" si="4"/>
        <v>1.0694699999999999</v>
      </c>
      <c r="E15" s="20">
        <f t="shared" si="5"/>
        <v>1.03332</v>
      </c>
      <c r="F15" s="20">
        <f t="shared" si="0"/>
        <v>1.0217400000000001</v>
      </c>
      <c r="G15" s="38">
        <f t="shared" si="1"/>
        <v>107.65387</v>
      </c>
      <c r="H15">
        <v>3</v>
      </c>
    </row>
    <row r="16" spans="1:17" ht="18.75" customHeight="1" x14ac:dyDescent="0.15">
      <c r="A16" s="46">
        <v>44473</v>
      </c>
      <c r="B16" s="20">
        <f t="shared" si="2"/>
        <v>1.09796</v>
      </c>
      <c r="C16" s="20">
        <f t="shared" si="3"/>
        <v>1.08039</v>
      </c>
      <c r="D16" s="20">
        <f t="shared" si="4"/>
        <v>1.06969</v>
      </c>
      <c r="E16" s="20">
        <f t="shared" si="5"/>
        <v>1.0335300000000001</v>
      </c>
      <c r="F16" s="20">
        <f t="shared" si="0"/>
        <v>1.0219499999999999</v>
      </c>
      <c r="G16" s="38">
        <f t="shared" si="1"/>
        <v>107.67581</v>
      </c>
      <c r="H16">
        <v>4</v>
      </c>
    </row>
    <row r="17" spans="1:17" ht="18.75" customHeight="1" x14ac:dyDescent="0.15">
      <c r="A17" s="46">
        <v>44474</v>
      </c>
      <c r="B17" s="20">
        <f t="shared" si="2"/>
        <v>1.0981799999999999</v>
      </c>
      <c r="C17" s="20">
        <f t="shared" si="3"/>
        <v>1.0806100000000001</v>
      </c>
      <c r="D17" s="20">
        <f t="shared" si="4"/>
        <v>1.0699099999999999</v>
      </c>
      <c r="E17" s="20">
        <f t="shared" si="5"/>
        <v>1.0337499999999999</v>
      </c>
      <c r="F17" s="20">
        <f t="shared" si="0"/>
        <v>1.02216</v>
      </c>
      <c r="G17" s="38">
        <f t="shared" si="1"/>
        <v>107.69774</v>
      </c>
      <c r="H17">
        <v>5</v>
      </c>
    </row>
    <row r="18" spans="1:17" ht="18.75" customHeight="1" x14ac:dyDescent="0.15">
      <c r="A18" s="46">
        <v>44475</v>
      </c>
      <c r="B18" s="20">
        <f t="shared" si="2"/>
        <v>1.0984100000000001</v>
      </c>
      <c r="C18" s="20">
        <f t="shared" si="3"/>
        <v>1.08083</v>
      </c>
      <c r="D18" s="20">
        <f t="shared" si="4"/>
        <v>1.07012</v>
      </c>
      <c r="E18" s="20">
        <f t="shared" si="5"/>
        <v>1.03396</v>
      </c>
      <c r="F18" s="20">
        <f t="shared" si="0"/>
        <v>1.02237</v>
      </c>
      <c r="G18" s="38">
        <f t="shared" si="1"/>
        <v>107.71968</v>
      </c>
      <c r="H18">
        <v>6</v>
      </c>
    </row>
    <row r="19" spans="1:17" ht="18.75" customHeight="1" x14ac:dyDescent="0.15">
      <c r="A19" s="46">
        <v>44476</v>
      </c>
      <c r="B19" s="20">
        <f t="shared" si="2"/>
        <v>1.09863</v>
      </c>
      <c r="C19" s="20">
        <f t="shared" si="3"/>
        <v>1.0810500000000001</v>
      </c>
      <c r="D19" s="20">
        <f t="shared" si="4"/>
        <v>1.0703400000000001</v>
      </c>
      <c r="E19" s="20">
        <f t="shared" si="5"/>
        <v>1.03417</v>
      </c>
      <c r="F19" s="20">
        <f t="shared" si="0"/>
        <v>1.02258</v>
      </c>
      <c r="G19" s="38">
        <f t="shared" si="1"/>
        <v>107.74160999999999</v>
      </c>
      <c r="H19">
        <v>7</v>
      </c>
    </row>
    <row r="20" spans="1:17" ht="18.75" customHeight="1" x14ac:dyDescent="0.15">
      <c r="A20" s="46">
        <v>44477</v>
      </c>
      <c r="B20" s="20">
        <f t="shared" si="2"/>
        <v>1.0988500000000001</v>
      </c>
      <c r="C20" s="20">
        <f t="shared" si="3"/>
        <v>1.08127</v>
      </c>
      <c r="D20" s="20">
        <f t="shared" si="4"/>
        <v>1.07056</v>
      </c>
      <c r="E20" s="20">
        <f t="shared" si="5"/>
        <v>1.0343800000000001</v>
      </c>
      <c r="F20" s="20">
        <f t="shared" si="0"/>
        <v>1.02278</v>
      </c>
      <c r="G20" s="38">
        <f t="shared" si="1"/>
        <v>107.76355</v>
      </c>
      <c r="H20">
        <v>8</v>
      </c>
      <c r="N20" s="6"/>
      <c r="O20" s="6"/>
      <c r="P20" s="6"/>
    </row>
    <row r="21" spans="1:17" ht="18.75" customHeight="1" x14ac:dyDescent="0.15">
      <c r="A21" s="46">
        <v>44478</v>
      </c>
      <c r="B21" s="20">
        <f t="shared" si="2"/>
        <v>1.0990800000000001</v>
      </c>
      <c r="C21" s="20">
        <f t="shared" si="3"/>
        <v>1.0814900000000001</v>
      </c>
      <c r="D21" s="20">
        <f t="shared" si="4"/>
        <v>1.0707800000000001</v>
      </c>
      <c r="E21" s="20">
        <f t="shared" si="5"/>
        <v>1.0345899999999999</v>
      </c>
      <c r="F21" s="20">
        <f t="shared" si="0"/>
        <v>1.0229900000000001</v>
      </c>
      <c r="G21" s="38">
        <f t="shared" si="1"/>
        <v>107.78548000000001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44479</v>
      </c>
      <c r="B22" s="20">
        <f t="shared" si="2"/>
        <v>1.0992999999999999</v>
      </c>
      <c r="C22" s="20">
        <f t="shared" si="3"/>
        <v>1.0817099999999999</v>
      </c>
      <c r="D22" s="20">
        <f t="shared" si="4"/>
        <v>1.071</v>
      </c>
      <c r="E22" s="20">
        <f t="shared" si="5"/>
        <v>1.0347999999999999</v>
      </c>
      <c r="F22" s="20">
        <f t="shared" si="0"/>
        <v>1.0232000000000001</v>
      </c>
      <c r="G22" s="38">
        <f t="shared" si="1"/>
        <v>107.80741999999999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44480</v>
      </c>
      <c r="B23" s="20">
        <f t="shared" si="2"/>
        <v>1.0995299999999999</v>
      </c>
      <c r="C23" s="20">
        <f t="shared" si="3"/>
        <v>1.0819300000000001</v>
      </c>
      <c r="D23" s="20">
        <f t="shared" si="4"/>
        <v>1.07121</v>
      </c>
      <c r="E23" s="20">
        <f t="shared" si="5"/>
        <v>1.03501</v>
      </c>
      <c r="F23" s="20">
        <f t="shared" si="0"/>
        <v>1.0234099999999999</v>
      </c>
      <c r="G23" s="38">
        <f t="shared" si="1"/>
        <v>107.82935000000001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44481</v>
      </c>
      <c r="B24" s="20">
        <f t="shared" si="2"/>
        <v>1.09975</v>
      </c>
      <c r="C24" s="20">
        <f t="shared" si="3"/>
        <v>1.08216</v>
      </c>
      <c r="D24" s="20">
        <f t="shared" si="4"/>
        <v>1.0714300000000001</v>
      </c>
      <c r="E24" s="20">
        <f t="shared" si="5"/>
        <v>1.03522</v>
      </c>
      <c r="F24" s="20">
        <f t="shared" si="0"/>
        <v>1.02362</v>
      </c>
      <c r="G24" s="38">
        <f t="shared" si="1"/>
        <v>107.85129000000001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44482</v>
      </c>
      <c r="B25" s="20">
        <f t="shared" si="2"/>
        <v>1.0999699999999999</v>
      </c>
      <c r="C25" s="20">
        <f t="shared" si="3"/>
        <v>1.0823799999999999</v>
      </c>
      <c r="D25" s="20">
        <f t="shared" si="4"/>
        <v>1.07165</v>
      </c>
      <c r="E25" s="20">
        <f t="shared" si="5"/>
        <v>1.0354300000000001</v>
      </c>
      <c r="F25" s="20">
        <f t="shared" si="0"/>
        <v>1.02382</v>
      </c>
      <c r="G25" s="38">
        <f t="shared" si="1"/>
        <v>107.87323000000001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44483</v>
      </c>
      <c r="B26" s="20">
        <f t="shared" si="2"/>
        <v>1.1002000000000001</v>
      </c>
      <c r="C26" s="20">
        <f t="shared" si="3"/>
        <v>1.0826</v>
      </c>
      <c r="D26" s="20">
        <f t="shared" si="4"/>
        <v>1.0718700000000001</v>
      </c>
      <c r="E26" s="20">
        <f t="shared" si="5"/>
        <v>1.0356399999999999</v>
      </c>
      <c r="F26" s="20">
        <f t="shared" si="0"/>
        <v>1.02403</v>
      </c>
      <c r="G26" s="38">
        <f t="shared" si="1"/>
        <v>107.89516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44484</v>
      </c>
      <c r="B27" s="20">
        <f t="shared" si="2"/>
        <v>1.10042</v>
      </c>
      <c r="C27" s="20">
        <f t="shared" si="3"/>
        <v>1.0828199999999999</v>
      </c>
      <c r="D27" s="20">
        <f t="shared" si="4"/>
        <v>1.07209</v>
      </c>
      <c r="E27" s="20">
        <f t="shared" si="5"/>
        <v>1.0358499999999999</v>
      </c>
      <c r="F27" s="20">
        <f t="shared" si="0"/>
        <v>1.02424</v>
      </c>
      <c r="G27" s="38">
        <f t="shared" si="1"/>
        <v>107.9171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44485</v>
      </c>
      <c r="B28" s="20">
        <f t="shared" si="2"/>
        <v>1.1006400000000001</v>
      </c>
      <c r="C28" s="20">
        <f t="shared" si="3"/>
        <v>1.08304</v>
      </c>
      <c r="D28" s="20">
        <f t="shared" si="4"/>
        <v>1.0723</v>
      </c>
      <c r="E28" s="20">
        <f t="shared" si="5"/>
        <v>1.03606</v>
      </c>
      <c r="F28" s="20">
        <f t="shared" si="0"/>
        <v>1.0244500000000001</v>
      </c>
      <c r="G28" s="38">
        <f t="shared" si="1"/>
        <v>107.93903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44486</v>
      </c>
      <c r="B29" s="20">
        <f t="shared" si="2"/>
        <v>1.10087</v>
      </c>
      <c r="C29" s="20">
        <f t="shared" si="3"/>
        <v>1.0832599999999999</v>
      </c>
      <c r="D29" s="20">
        <f t="shared" si="4"/>
        <v>1.0725199999999999</v>
      </c>
      <c r="E29" s="20">
        <f t="shared" si="5"/>
        <v>1.03627</v>
      </c>
      <c r="F29" s="20">
        <f t="shared" si="0"/>
        <v>1.0246599999999999</v>
      </c>
      <c r="G29" s="38">
        <f t="shared" si="1"/>
        <v>107.96097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44487</v>
      </c>
      <c r="B30" s="20">
        <f t="shared" si="2"/>
        <v>1.1010899999999999</v>
      </c>
      <c r="C30" s="20">
        <f t="shared" si="3"/>
        <v>1.08348</v>
      </c>
      <c r="D30" s="20">
        <f t="shared" si="4"/>
        <v>1.07274</v>
      </c>
      <c r="E30" s="20">
        <f t="shared" si="5"/>
        <v>1.0364800000000001</v>
      </c>
      <c r="F30" s="20">
        <f t="shared" si="0"/>
        <v>1.0248699999999999</v>
      </c>
      <c r="G30" s="38">
        <f t="shared" si="1"/>
        <v>107.9829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44488</v>
      </c>
      <c r="B31" s="20">
        <f t="shared" si="2"/>
        <v>1.10131</v>
      </c>
      <c r="C31" s="20">
        <f t="shared" si="3"/>
        <v>1.0837000000000001</v>
      </c>
      <c r="D31" s="20">
        <f t="shared" si="4"/>
        <v>1.0729599999999999</v>
      </c>
      <c r="E31" s="20">
        <f t="shared" si="5"/>
        <v>1.0366899999999999</v>
      </c>
      <c r="F31" s="20">
        <f t="shared" si="0"/>
        <v>1.0250699999999999</v>
      </c>
      <c r="G31" s="38">
        <f t="shared" si="1"/>
        <v>108.00484</v>
      </c>
      <c r="H31">
        <v>19</v>
      </c>
    </row>
    <row r="32" spans="1:17" ht="18.75" customHeight="1" x14ac:dyDescent="0.15">
      <c r="A32" s="46">
        <v>44489</v>
      </c>
      <c r="B32" s="20">
        <f t="shared" si="2"/>
        <v>1.10154</v>
      </c>
      <c r="C32" s="20">
        <f t="shared" si="3"/>
        <v>1.08392</v>
      </c>
      <c r="D32" s="20">
        <f t="shared" si="4"/>
        <v>1.07318</v>
      </c>
      <c r="E32" s="20">
        <f t="shared" si="5"/>
        <v>1.0368999999999999</v>
      </c>
      <c r="F32" s="20">
        <f t="shared" si="0"/>
        <v>1.02528</v>
      </c>
      <c r="G32" s="38">
        <f t="shared" si="1"/>
        <v>108.02677</v>
      </c>
      <c r="H32">
        <v>20</v>
      </c>
    </row>
    <row r="33" spans="1:34" ht="18.75" customHeight="1" x14ac:dyDescent="0.15">
      <c r="A33" s="46">
        <v>44490</v>
      </c>
      <c r="B33" s="20">
        <f t="shared" si="2"/>
        <v>1.1017600000000001</v>
      </c>
      <c r="C33" s="20">
        <f t="shared" si="3"/>
        <v>1.0841400000000001</v>
      </c>
      <c r="D33" s="20">
        <f t="shared" si="4"/>
        <v>1.0733900000000001</v>
      </c>
      <c r="E33" s="20">
        <f t="shared" si="5"/>
        <v>1.03711</v>
      </c>
      <c r="F33" s="20">
        <f t="shared" si="0"/>
        <v>1.02549</v>
      </c>
      <c r="G33" s="38">
        <f t="shared" si="1"/>
        <v>108.04871</v>
      </c>
      <c r="H33">
        <v>21</v>
      </c>
    </row>
    <row r="34" spans="1:34" ht="18.75" customHeight="1" x14ac:dyDescent="0.15">
      <c r="A34" s="46">
        <v>44491</v>
      </c>
      <c r="B34" s="20">
        <f t="shared" si="2"/>
        <v>1.10199</v>
      </c>
      <c r="C34" s="20">
        <f t="shared" si="3"/>
        <v>1.08436</v>
      </c>
      <c r="D34" s="20">
        <f t="shared" si="4"/>
        <v>1.07361</v>
      </c>
      <c r="E34" s="20">
        <f t="shared" si="5"/>
        <v>1.03732</v>
      </c>
      <c r="F34" s="20">
        <f t="shared" si="0"/>
        <v>1.0257000000000001</v>
      </c>
      <c r="G34" s="38">
        <f t="shared" si="1"/>
        <v>108.07065</v>
      </c>
      <c r="H34">
        <v>22</v>
      </c>
    </row>
    <row r="35" spans="1:34" ht="18.75" customHeight="1" x14ac:dyDescent="0.15">
      <c r="A35" s="46">
        <v>44492</v>
      </c>
      <c r="B35" s="20">
        <f t="shared" si="2"/>
        <v>1.1022099999999999</v>
      </c>
      <c r="C35" s="20">
        <f t="shared" si="3"/>
        <v>1.0845800000000001</v>
      </c>
      <c r="D35" s="20">
        <f t="shared" si="4"/>
        <v>1.0738300000000001</v>
      </c>
      <c r="E35" s="20">
        <f t="shared" si="5"/>
        <v>1.0375399999999999</v>
      </c>
      <c r="F35" s="20">
        <f t="shared" si="0"/>
        <v>1.0259100000000001</v>
      </c>
      <c r="G35" s="38">
        <f t="shared" si="1"/>
        <v>108.09258</v>
      </c>
      <c r="H35">
        <v>23</v>
      </c>
    </row>
    <row r="36" spans="1:34" ht="18.75" customHeight="1" x14ac:dyDescent="0.15">
      <c r="A36" s="46">
        <v>44493</v>
      </c>
      <c r="B36" s="20">
        <f t="shared" si="2"/>
        <v>1.10243</v>
      </c>
      <c r="C36" s="20">
        <f t="shared" si="3"/>
        <v>1.0848</v>
      </c>
      <c r="D36" s="20">
        <f t="shared" si="4"/>
        <v>1.0740499999999999</v>
      </c>
      <c r="E36" s="20">
        <f t="shared" si="5"/>
        <v>1.03775</v>
      </c>
      <c r="F36" s="20">
        <f t="shared" si="0"/>
        <v>1.0261100000000001</v>
      </c>
      <c r="G36" s="38">
        <f t="shared" si="1"/>
        <v>108.11452</v>
      </c>
      <c r="H36">
        <v>24</v>
      </c>
    </row>
    <row r="37" spans="1:34" ht="18.75" customHeight="1" x14ac:dyDescent="0.15">
      <c r="A37" s="46">
        <v>44494</v>
      </c>
      <c r="B37" s="20">
        <f t="shared" si="2"/>
        <v>1.10266</v>
      </c>
      <c r="C37" s="20">
        <f t="shared" si="3"/>
        <v>1.0850200000000001</v>
      </c>
      <c r="D37" s="20">
        <f t="shared" si="4"/>
        <v>1.07426</v>
      </c>
      <c r="E37" s="20">
        <f t="shared" si="5"/>
        <v>1.03796</v>
      </c>
      <c r="F37" s="20">
        <f t="shared" si="0"/>
        <v>1.0263199999999999</v>
      </c>
      <c r="G37" s="38">
        <f t="shared" si="1"/>
        <v>108.13645</v>
      </c>
      <c r="H37">
        <v>25</v>
      </c>
    </row>
    <row r="38" spans="1:34" ht="18.75" customHeight="1" x14ac:dyDescent="0.15">
      <c r="A38" s="46">
        <v>44495</v>
      </c>
      <c r="B38" s="20">
        <f t="shared" si="2"/>
        <v>1.1028800000000001</v>
      </c>
      <c r="C38" s="20">
        <f t="shared" si="3"/>
        <v>1.08524</v>
      </c>
      <c r="D38" s="20">
        <f t="shared" si="4"/>
        <v>1.0744800000000001</v>
      </c>
      <c r="E38" s="20">
        <f t="shared" si="5"/>
        <v>1.03817</v>
      </c>
      <c r="F38" s="20">
        <f t="shared" si="0"/>
        <v>1.0265299999999999</v>
      </c>
      <c r="G38" s="38">
        <f t="shared" si="1"/>
        <v>108.15839</v>
      </c>
      <c r="H38">
        <v>26</v>
      </c>
    </row>
    <row r="39" spans="1:34" ht="18.75" customHeight="1" x14ac:dyDescent="0.15">
      <c r="A39" s="46">
        <v>44496</v>
      </c>
      <c r="B39" s="20">
        <f t="shared" si="2"/>
        <v>1.1031</v>
      </c>
      <c r="C39" s="20">
        <f t="shared" si="3"/>
        <v>1.0854600000000001</v>
      </c>
      <c r="D39" s="20">
        <f t="shared" si="4"/>
        <v>1.0747</v>
      </c>
      <c r="E39" s="20">
        <f t="shared" si="5"/>
        <v>1.0383800000000001</v>
      </c>
      <c r="F39" s="20">
        <f t="shared" si="0"/>
        <v>1.02674</v>
      </c>
      <c r="G39" s="38">
        <f t="shared" si="1"/>
        <v>108.18031999999999</v>
      </c>
      <c r="H39">
        <v>27</v>
      </c>
    </row>
    <row r="40" spans="1:34" ht="18.75" customHeight="1" x14ac:dyDescent="0.15">
      <c r="A40" s="46">
        <v>44497</v>
      </c>
      <c r="B40" s="20">
        <f t="shared" si="2"/>
        <v>1.1033299999999999</v>
      </c>
      <c r="C40" s="20">
        <f t="shared" si="3"/>
        <v>1.08568</v>
      </c>
      <c r="D40" s="20">
        <f t="shared" si="4"/>
        <v>1.0749200000000001</v>
      </c>
      <c r="E40" s="20">
        <f t="shared" si="5"/>
        <v>1.0385899999999999</v>
      </c>
      <c r="F40" s="20">
        <f t="shared" si="0"/>
        <v>1.02695</v>
      </c>
      <c r="G40" s="38">
        <f t="shared" si="1"/>
        <v>108.20226</v>
      </c>
      <c r="H40">
        <v>28</v>
      </c>
    </row>
    <row r="41" spans="1:34" ht="18.75" customHeight="1" x14ac:dyDescent="0.15">
      <c r="A41" s="46">
        <v>44498</v>
      </c>
      <c r="B41" s="20">
        <f t="shared" si="2"/>
        <v>1.10355</v>
      </c>
      <c r="C41" s="20">
        <f t="shared" si="3"/>
        <v>1.0859000000000001</v>
      </c>
      <c r="D41" s="20">
        <f t="shared" si="4"/>
        <v>1.07514</v>
      </c>
      <c r="E41" s="20">
        <f t="shared" si="5"/>
        <v>1.0387999999999999</v>
      </c>
      <c r="F41" s="20">
        <f t="shared" si="0"/>
        <v>1.0271600000000001</v>
      </c>
      <c r="G41" s="38">
        <f t="shared" ref="G41:G43" si="6">ROUND($H$6+(H41-1)/$H$43*($H$7-$H$6),5)</f>
        <v>108.22418999999999</v>
      </c>
      <c r="H41">
        <v>29</v>
      </c>
    </row>
    <row r="42" spans="1:34" ht="18.75" customHeight="1" x14ac:dyDescent="0.15">
      <c r="A42" s="46">
        <v>44499</v>
      </c>
      <c r="B42" s="20">
        <f t="shared" si="2"/>
        <v>1.1037699999999999</v>
      </c>
      <c r="C42" s="20">
        <f t="shared" si="3"/>
        <v>1.08612</v>
      </c>
      <c r="D42" s="20">
        <f t="shared" si="4"/>
        <v>1.07535</v>
      </c>
      <c r="E42" s="20">
        <f t="shared" si="5"/>
        <v>1.03901</v>
      </c>
      <c r="F42" s="20">
        <f t="shared" si="0"/>
        <v>1.0273600000000001</v>
      </c>
      <c r="G42" s="38">
        <f t="shared" ref="G42" si="7">ROUND($H$6+(H42-1)/$H$43*($H$7-$H$6),5)</f>
        <v>108.24612999999999</v>
      </c>
      <c r="H42">
        <v>30</v>
      </c>
    </row>
    <row r="43" spans="1:34" ht="18.75" customHeight="1" x14ac:dyDescent="0.15">
      <c r="A43" s="46">
        <v>44500</v>
      </c>
      <c r="B43" s="20">
        <f t="shared" si="2"/>
        <v>1.1040000000000001</v>
      </c>
      <c r="C43" s="20">
        <f t="shared" si="3"/>
        <v>1.0863400000000001</v>
      </c>
      <c r="D43" s="20">
        <f t="shared" si="4"/>
        <v>1.0755699999999999</v>
      </c>
      <c r="E43" s="20">
        <f t="shared" si="5"/>
        <v>1.03922</v>
      </c>
      <c r="F43" s="20">
        <f t="shared" si="0"/>
        <v>1.0275700000000001</v>
      </c>
      <c r="G43" s="38">
        <f t="shared" si="6"/>
        <v>108.26806000000001</v>
      </c>
      <c r="H43">
        <v>31</v>
      </c>
    </row>
    <row r="44" spans="1:34" ht="18.75" customHeight="1" thickBot="1" x14ac:dyDescent="0.2">
      <c r="A44" s="84"/>
      <c r="B44" s="85"/>
      <c r="C44" s="85"/>
      <c r="D44" s="85"/>
      <c r="E44" s="85"/>
      <c r="F44" s="85"/>
      <c r="G44" s="86"/>
    </row>
    <row r="45" spans="1:34" s="5" customFormat="1" ht="17.25" customHeight="1" x14ac:dyDescent="0.15">
      <c r="A45" s="95" t="s">
        <v>25</v>
      </c>
      <c r="B45" s="97"/>
      <c r="C45" s="97"/>
      <c r="D45" s="97"/>
      <c r="E45" s="56">
        <v>104.7</v>
      </c>
      <c r="F45" s="56"/>
      <c r="G45" s="57"/>
      <c r="I45" s="32"/>
      <c r="J45" s="32"/>
      <c r="N45" s="2"/>
      <c r="O45" s="2"/>
      <c r="P45" s="2"/>
      <c r="Q45" s="2"/>
      <c r="R45" s="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8.25" customHeight="1" x14ac:dyDescent="0.15">
      <c r="A46" s="96"/>
      <c r="B46" s="98"/>
      <c r="C46" s="98"/>
      <c r="D46" s="98"/>
      <c r="E46" s="58" t="s">
        <v>26</v>
      </c>
      <c r="F46" s="58"/>
      <c r="G46" s="59"/>
      <c r="I46" s="32"/>
      <c r="J46" s="3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13.5" x14ac:dyDescent="0.15">
      <c r="A47" s="96"/>
      <c r="B47" s="99"/>
      <c r="C47" s="99"/>
      <c r="D47" s="99"/>
      <c r="E47" s="60">
        <v>122.4</v>
      </c>
      <c r="F47" s="60"/>
      <c r="G47" s="61"/>
      <c r="I47" s="32"/>
      <c r="J47" s="32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9.75" customHeight="1" x14ac:dyDescent="0.15">
      <c r="A48" s="67"/>
      <c r="B48" s="68"/>
      <c r="C48" s="68"/>
      <c r="D48" s="68"/>
      <c r="E48" s="60"/>
      <c r="F48" s="60"/>
      <c r="G48" s="61"/>
      <c r="I48" s="32"/>
      <c r="J48" s="32"/>
      <c r="K48" s="40"/>
      <c r="L48" s="40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14.25" thickBot="1" x14ac:dyDescent="0.2">
      <c r="A49" s="62" t="s">
        <v>27</v>
      </c>
      <c r="B49" s="63"/>
      <c r="C49" s="63"/>
      <c r="D49" s="63"/>
      <c r="E49" s="63"/>
      <c r="F49" s="63"/>
      <c r="G49" s="64"/>
      <c r="I49" s="32"/>
      <c r="J49" s="32"/>
      <c r="K49" s="40"/>
      <c r="L49" s="40"/>
      <c r="T49" s="32"/>
      <c r="V49" s="40"/>
      <c r="W49" s="40"/>
      <c r="X49" s="40"/>
      <c r="Y49" s="40"/>
      <c r="AB49" s="73"/>
      <c r="AC49" s="73"/>
      <c r="AD49" s="73"/>
      <c r="AE49" s="73"/>
      <c r="AF49" s="73"/>
      <c r="AG49" s="73"/>
      <c r="AH49" s="73"/>
    </row>
    <row r="50" spans="1:34" s="40" customFormat="1" ht="14.25" x14ac:dyDescent="0.15">
      <c r="A50" s="39" t="s">
        <v>28</v>
      </c>
      <c r="C50" s="41"/>
      <c r="E50" s="5"/>
      <c r="F50" s="5"/>
      <c r="I50" s="42"/>
      <c r="J50" s="42"/>
      <c r="N50" s="5"/>
      <c r="O50" s="5"/>
      <c r="P50" s="5"/>
      <c r="Q50" s="5"/>
      <c r="R50" s="5"/>
      <c r="T50" s="32"/>
      <c r="U50" s="5"/>
      <c r="V50" s="2"/>
      <c r="W50" s="2"/>
      <c r="X50" s="2"/>
      <c r="AB50" s="74"/>
      <c r="AC50" s="74"/>
      <c r="AD50" s="74"/>
      <c r="AE50" s="74"/>
      <c r="AF50" s="74"/>
      <c r="AG50" s="74"/>
      <c r="AH50" s="74"/>
    </row>
    <row r="51" spans="1:34" s="40" customFormat="1" ht="14.25" x14ac:dyDescent="0.15">
      <c r="B51" s="42"/>
      <c r="C51" s="45"/>
      <c r="D51" s="42"/>
      <c r="E51" s="5"/>
      <c r="F51" s="5"/>
      <c r="I51" s="42"/>
      <c r="J51" s="42"/>
      <c r="K51" s="2"/>
      <c r="L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40" customFormat="1" ht="15" thickBot="1" x14ac:dyDescent="0.2">
      <c r="B52" s="43"/>
      <c r="C52" s="44"/>
      <c r="D52" s="43"/>
      <c r="E52" s="5"/>
      <c r="F52" s="5"/>
      <c r="I52" s="42"/>
      <c r="J52" s="42"/>
      <c r="K52" s="2"/>
      <c r="L52" s="2"/>
      <c r="M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2" customFormat="1" ht="17.25" customHeight="1" x14ac:dyDescent="0.15">
      <c r="A53" s="87" t="s">
        <v>29</v>
      </c>
      <c r="B53" s="89"/>
      <c r="C53" s="89"/>
      <c r="D53" s="89"/>
      <c r="E53" s="49">
        <v>107.79</v>
      </c>
      <c r="F53" s="49"/>
      <c r="G53" s="7"/>
      <c r="I53" s="31"/>
      <c r="J53" s="31"/>
      <c r="N53" s="40"/>
      <c r="O53" s="40"/>
      <c r="P53" s="40"/>
      <c r="Q53" s="40"/>
      <c r="R53" s="40"/>
      <c r="T53" s="32"/>
      <c r="U53" s="5"/>
      <c r="AB53" s="72"/>
      <c r="AC53" s="72"/>
      <c r="AD53" s="72"/>
      <c r="AE53" s="72"/>
      <c r="AF53" s="72"/>
      <c r="AG53" s="72"/>
      <c r="AH53" s="72"/>
    </row>
    <row r="54" spans="1:34" s="2" customFormat="1" ht="8.25" customHeight="1" x14ac:dyDescent="0.15">
      <c r="A54" s="88"/>
      <c r="B54" s="90"/>
      <c r="C54" s="90"/>
      <c r="D54" s="90"/>
      <c r="E54" s="50" t="s">
        <v>30</v>
      </c>
      <c r="F54" s="50"/>
      <c r="G54" s="8"/>
      <c r="I54" s="31"/>
      <c r="J54" s="31"/>
      <c r="T54" s="25"/>
      <c r="U54"/>
      <c r="AB54" s="72"/>
      <c r="AC54" s="72"/>
      <c r="AD54" s="72"/>
      <c r="AE54" s="72"/>
      <c r="AF54" s="72"/>
      <c r="AG54" s="72"/>
      <c r="AH54" s="72"/>
    </row>
    <row r="55" spans="1:34" s="2" customFormat="1" ht="14.25" x14ac:dyDescent="0.15">
      <c r="A55" s="88"/>
      <c r="B55" s="91"/>
      <c r="C55" s="91"/>
      <c r="D55" s="91"/>
      <c r="E55" s="51">
        <v>107.5</v>
      </c>
      <c r="F55" s="51"/>
      <c r="G55" s="8"/>
      <c r="I55" s="31"/>
      <c r="J55" s="31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2" customFormat="1" ht="9.75" customHeight="1" x14ac:dyDescent="0.15">
      <c r="A56" s="69"/>
      <c r="B56" s="70"/>
      <c r="C56" s="70"/>
      <c r="D56" s="70"/>
      <c r="E56" s="51"/>
      <c r="F56" s="51"/>
      <c r="G56" s="8"/>
      <c r="I56" s="31"/>
      <c r="J56" s="31"/>
      <c r="K56" s="40"/>
      <c r="L56" s="40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5" customFormat="1" ht="15" thickBot="1" x14ac:dyDescent="0.2">
      <c r="A57" s="4" t="s">
        <v>31</v>
      </c>
      <c r="B57" s="52"/>
      <c r="C57" s="52"/>
      <c r="D57" s="52"/>
      <c r="E57" s="52"/>
      <c r="F57" s="52"/>
      <c r="G57" s="75"/>
      <c r="I57" s="32"/>
      <c r="J57" s="32"/>
      <c r="K57" s="40"/>
      <c r="L57" s="40"/>
      <c r="M57" s="2"/>
      <c r="N57" s="2"/>
      <c r="O57" s="2"/>
      <c r="P57" s="2"/>
      <c r="Q57" s="2"/>
      <c r="R57" s="2"/>
      <c r="T57" s="32"/>
      <c r="AB57" s="73"/>
      <c r="AC57" s="73"/>
      <c r="AD57" s="73"/>
      <c r="AE57" s="73"/>
      <c r="AF57" s="73"/>
      <c r="AG57" s="73"/>
      <c r="AH57" s="73"/>
    </row>
    <row r="58" spans="1:34" s="40" customFormat="1" ht="14.25" x14ac:dyDescent="0.15">
      <c r="A58" s="39" t="s">
        <v>28</v>
      </c>
      <c r="C58" s="41"/>
      <c r="E58" s="5"/>
      <c r="F58" s="5"/>
      <c r="I58" s="42"/>
      <c r="J58" s="42"/>
      <c r="K58" s="5"/>
      <c r="L58" s="5"/>
      <c r="M58" s="5"/>
      <c r="N58" s="5"/>
      <c r="O58" s="5"/>
      <c r="P58" s="5"/>
      <c r="Q58" s="5"/>
      <c r="R58" s="5"/>
      <c r="T58" s="31"/>
      <c r="U58" s="2"/>
      <c r="V58" s="5"/>
      <c r="W58" s="5"/>
      <c r="X58" s="5"/>
      <c r="AB58" s="74"/>
      <c r="AC58" s="74"/>
      <c r="AD58" s="74"/>
      <c r="AE58" s="74"/>
      <c r="AF58" s="74"/>
      <c r="AG58" s="74"/>
      <c r="AH58" s="74"/>
    </row>
    <row r="59" spans="1:34" s="40" customFormat="1" ht="14.25" x14ac:dyDescent="0.15">
      <c r="B59" s="42"/>
      <c r="C59" s="45"/>
      <c r="D59" s="42"/>
      <c r="E59" s="5"/>
      <c r="F59" s="5"/>
      <c r="I59" s="42"/>
      <c r="J59" s="42"/>
      <c r="K59" s="5"/>
      <c r="L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40" customFormat="1" ht="15" thickBot="1" x14ac:dyDescent="0.2">
      <c r="B60" s="43"/>
      <c r="C60" s="44"/>
      <c r="D60" s="43"/>
      <c r="E60" s="5"/>
      <c r="F60" s="5"/>
      <c r="I60" s="42"/>
      <c r="J60" s="42"/>
      <c r="K60" s="5"/>
      <c r="L60" s="5"/>
      <c r="M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5" customFormat="1" ht="17.25" customHeight="1" x14ac:dyDescent="0.15">
      <c r="A61" s="101" t="s">
        <v>32</v>
      </c>
      <c r="B61" s="103"/>
      <c r="C61" s="103"/>
      <c r="D61" s="103"/>
      <c r="E61" s="65">
        <v>101.45</v>
      </c>
      <c r="F61" s="81"/>
      <c r="G61" s="10"/>
      <c r="I61" s="32"/>
      <c r="J61" s="32"/>
      <c r="N61" s="40"/>
      <c r="O61" s="40"/>
      <c r="P61" s="40"/>
      <c r="Q61" s="40"/>
      <c r="R61" s="40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8.25" customHeight="1" x14ac:dyDescent="0.15">
      <c r="A62" s="102"/>
      <c r="B62" s="104"/>
      <c r="C62" s="104"/>
      <c r="D62" s="104"/>
      <c r="E62" s="11" t="s">
        <v>30</v>
      </c>
      <c r="F62" s="11"/>
      <c r="G62" s="12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13.5" x14ac:dyDescent="0.15">
      <c r="A63" s="102"/>
      <c r="B63" s="105"/>
      <c r="C63" s="105"/>
      <c r="D63" s="105"/>
      <c r="E63" s="66">
        <v>111.35</v>
      </c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9.75" customHeight="1" x14ac:dyDescent="0.15">
      <c r="A64" s="76"/>
      <c r="B64" s="66"/>
      <c r="C64" s="66"/>
      <c r="D64" s="66"/>
      <c r="E64" s="66"/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4.25" thickBot="1" x14ac:dyDescent="0.2">
      <c r="A65" s="14" t="s">
        <v>33</v>
      </c>
      <c r="B65" s="15"/>
      <c r="C65" s="15"/>
      <c r="D65" s="15"/>
      <c r="E65" s="15"/>
      <c r="F65" s="15"/>
      <c r="G65" s="16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40" customFormat="1" ht="13.5" x14ac:dyDescent="0.15">
      <c r="A66" s="39" t="s">
        <v>28</v>
      </c>
      <c r="C66" s="41"/>
      <c r="I66" s="42"/>
      <c r="J66" s="42"/>
      <c r="K66" s="5"/>
      <c r="L66" s="5"/>
      <c r="M66" s="5"/>
      <c r="N66" s="5"/>
      <c r="O66" s="5"/>
      <c r="P66" s="5"/>
      <c r="Q66" s="5"/>
      <c r="R66" s="5"/>
      <c r="T66" s="32"/>
      <c r="U66" s="5"/>
      <c r="V66"/>
      <c r="W66"/>
      <c r="X66"/>
      <c r="AB66" s="74"/>
      <c r="AC66" s="74"/>
      <c r="AD66" s="74"/>
      <c r="AE66" s="74"/>
      <c r="AF66" s="74"/>
      <c r="AG66" s="74"/>
      <c r="AH66" s="74"/>
    </row>
    <row r="67" spans="1:34" s="40" customFormat="1" ht="13.5" x14ac:dyDescent="0.15">
      <c r="C67" s="41"/>
      <c r="I67" s="42"/>
      <c r="J67" s="42"/>
      <c r="K67"/>
      <c r="L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40" customFormat="1" ht="14.25" thickBot="1" x14ac:dyDescent="0.2">
      <c r="C68" s="41"/>
      <c r="I68" s="42"/>
      <c r="J68" s="42"/>
      <c r="K68"/>
      <c r="L68"/>
      <c r="M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5" customFormat="1" ht="17.45" customHeight="1" x14ac:dyDescent="0.15">
      <c r="A69" s="87" t="s">
        <v>36</v>
      </c>
      <c r="B69" s="89"/>
      <c r="C69" s="89"/>
      <c r="D69" s="89"/>
      <c r="E69" s="77">
        <v>104.71</v>
      </c>
      <c r="F69" s="77"/>
      <c r="G69" s="78"/>
      <c r="I69" s="32"/>
      <c r="J69" s="32"/>
      <c r="K69"/>
      <c r="L69"/>
      <c r="M69"/>
      <c r="N69" s="40"/>
      <c r="O69" s="40"/>
      <c r="P69" s="40"/>
      <c r="Q69" s="40"/>
      <c r="R69" s="40"/>
      <c r="AB69" s="73"/>
      <c r="AC69" s="73"/>
      <c r="AD69" s="73"/>
      <c r="AE69" s="73"/>
      <c r="AF69" s="73"/>
      <c r="AG69" s="73"/>
      <c r="AH69" s="73"/>
    </row>
    <row r="70" spans="1:34" s="5" customFormat="1" ht="6.75" customHeight="1" x14ac:dyDescent="0.15">
      <c r="A70" s="88"/>
      <c r="B70" s="90"/>
      <c r="C70" s="90"/>
      <c r="D70" s="90"/>
      <c r="E70" s="50" t="s">
        <v>37</v>
      </c>
      <c r="F70" s="50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17.45" customHeight="1" x14ac:dyDescent="0.15">
      <c r="A71" s="88"/>
      <c r="B71" s="91"/>
      <c r="C71" s="91"/>
      <c r="D71" s="91"/>
      <c r="E71" s="51">
        <v>104.73</v>
      </c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7.5" customHeight="1" x14ac:dyDescent="0.15">
      <c r="A72" s="80"/>
      <c r="B72" s="70"/>
      <c r="C72" s="70"/>
      <c r="D72" s="70"/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4.25" thickBot="1" x14ac:dyDescent="0.2">
      <c r="A73" s="4" t="s">
        <v>39</v>
      </c>
      <c r="B73" s="52"/>
      <c r="C73" s="52"/>
      <c r="D73" s="52"/>
      <c r="E73" s="52"/>
      <c r="F73" s="52"/>
      <c r="G73" s="75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40" customFormat="1" ht="13.5" x14ac:dyDescent="0.15">
      <c r="A74" s="39" t="s">
        <v>28</v>
      </c>
      <c r="C74" s="41"/>
      <c r="I74" s="42"/>
      <c r="J74" s="42"/>
      <c r="K74" s="5"/>
      <c r="L74" s="5"/>
      <c r="M74" s="5"/>
      <c r="N74" s="5"/>
      <c r="O74" s="5"/>
      <c r="P74" s="5"/>
      <c r="Q74" s="5"/>
      <c r="R74" s="5"/>
      <c r="AB74" s="74"/>
      <c r="AC74" s="74"/>
      <c r="AD74" s="74"/>
      <c r="AE74" s="74"/>
      <c r="AF74" s="74"/>
      <c r="AG74" s="74"/>
      <c r="AH74" s="74"/>
    </row>
    <row r="75" spans="1:34" s="40" customFormat="1" ht="17.25" customHeight="1" x14ac:dyDescent="0.15">
      <c r="B75" s="42"/>
      <c r="C75" s="45"/>
      <c r="D75" s="42"/>
      <c r="I75" s="42"/>
      <c r="J75" s="42"/>
      <c r="AB75" s="74"/>
      <c r="AC75" s="74"/>
      <c r="AD75" s="74"/>
      <c r="AE75" s="74"/>
      <c r="AF75" s="74"/>
      <c r="AG75" s="74"/>
      <c r="AH75" s="74"/>
    </row>
  </sheetData>
  <mergeCells count="20">
    <mergeCell ref="A69:A71"/>
    <mergeCell ref="B69:D69"/>
    <mergeCell ref="B70:D70"/>
    <mergeCell ref="B71:D71"/>
    <mergeCell ref="A61:A63"/>
    <mergeCell ref="B61:D61"/>
    <mergeCell ref="B62:D62"/>
    <mergeCell ref="B63:D63"/>
    <mergeCell ref="A53:A55"/>
    <mergeCell ref="B53:D53"/>
    <mergeCell ref="B54:D54"/>
    <mergeCell ref="B55:D55"/>
    <mergeCell ref="A1:G1"/>
    <mergeCell ref="A2:G2"/>
    <mergeCell ref="A3:G3"/>
    <mergeCell ref="A45:A47"/>
    <mergeCell ref="B45:D45"/>
    <mergeCell ref="B46:D46"/>
    <mergeCell ref="B47:D47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10월</vt:lpstr>
      <vt:lpstr>'2021년 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2021-09-02T00:04:12Z</dcterms:modified>
</cp:coreProperties>
</file>